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hidePivotFieldList="1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3/Capitoli pronti/"/>
    </mc:Choice>
  </mc:AlternateContent>
  <xr:revisionPtr revIDLastSave="102" documentId="11_2B3760F77AA12BBFB238C89AAAC8270FC94CA347" xr6:coauthVersionLast="47" xr6:coauthVersionMax="47" xr10:uidLastSave="{7408C13E-B2FE-44A4-B28A-27BD376867E8}"/>
  <bookViews>
    <workbookView xWindow="-110" yWindow="-110" windowWidth="19420" windowHeight="10560" xr2:uid="{00000000-000D-0000-FFFF-FFFF00000000}"/>
  </bookViews>
  <sheets>
    <sheet name="f1" sheetId="1" r:id="rId1"/>
    <sheet name="f2" sheetId="10" r:id="rId2"/>
    <sheet name="f3" sheetId="4" r:id="rId3"/>
    <sheet name="f4" sheetId="6" r:id="rId4"/>
    <sheet name="f5" sheetId="5" r:id="rId5"/>
    <sheet name="f6" sheetId="7" r:id="rId6"/>
    <sheet name="f7" sheetId="8" r:id="rId7"/>
    <sheet name="f8" sheetId="2" r:id="rId8"/>
    <sheet name="f9" sheetId="3" r:id="rId9"/>
    <sheet name="t1" sheetId="9" r:id="rId10"/>
  </sheets>
  <definedNames>
    <definedName name="_Ref129011757" localSheetId="3">'f4'!$D$1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<sst xmlns="http://schemas.openxmlformats.org/spreadsheetml/2006/main" count="187" uniqueCount="115">
  <si>
    <t>OSS 12</t>
  </si>
  <si>
    <t>Friuli-Venezia Giulia</t>
  </si>
  <si>
    <t>Lazio</t>
  </si>
  <si>
    <t xml:space="preserve">Liguria </t>
  </si>
  <si>
    <t>Lombardia</t>
  </si>
  <si>
    <t xml:space="preserve">Piemonte </t>
  </si>
  <si>
    <t>Sicilia</t>
  </si>
  <si>
    <t>Toscana</t>
  </si>
  <si>
    <t>Umbria</t>
  </si>
  <si>
    <t>Veneto</t>
  </si>
  <si>
    <t>Marche (PU)</t>
  </si>
  <si>
    <t>Piemonte (TO, AL, AT, BI, CU, VC)</t>
  </si>
  <si>
    <t>Emilia-Romagna.</t>
  </si>
  <si>
    <t>Emilia-Romagna (PA, PC).</t>
  </si>
  <si>
    <t>Emilia Romagna (BO, FE, FC, MO, RA, RE, RN)</t>
  </si>
  <si>
    <t>Entity</t>
  </si>
  <si>
    <t>Freshwater withdrawals per kilogram (Poore &amp; Nemecek, 2018)</t>
  </si>
  <si>
    <t>Cipolle e porri</t>
  </si>
  <si>
    <t>Orzo</t>
  </si>
  <si>
    <t>Caffè</t>
  </si>
  <si>
    <t>Latte di soia</t>
  </si>
  <si>
    <t>Tuberi</t>
  </si>
  <si>
    <t>Patate</t>
  </si>
  <si>
    <t>Vino</t>
  </si>
  <si>
    <t>Agrumi</t>
  </si>
  <si>
    <t>Altre verdure</t>
  </si>
  <si>
    <t>Banane</t>
  </si>
  <si>
    <t>Brassicacee</t>
  </si>
  <si>
    <t>Tofu</t>
  </si>
  <si>
    <t>Altra frutta</t>
  </si>
  <si>
    <t>Mele</t>
  </si>
  <si>
    <t>Mais</t>
  </si>
  <si>
    <t>Barbabietola da zucchero</t>
  </si>
  <si>
    <t>Pomodori</t>
  </si>
  <si>
    <t>Piselli</t>
  </si>
  <si>
    <t>Frutti di bosco</t>
  </si>
  <si>
    <t>Altri legumi</t>
  </si>
  <si>
    <t>Avena</t>
  </si>
  <si>
    <t>Cioccolato fondente</t>
  </si>
  <si>
    <t>Uova</t>
  </si>
  <si>
    <t>Zucchero di canna</t>
  </si>
  <si>
    <t>Grano e sagale</t>
  </si>
  <si>
    <t>Pollame</t>
  </si>
  <si>
    <t>Manzo (da carne)</t>
  </si>
  <si>
    <t>Pig Meat</t>
  </si>
  <si>
    <t>Agnello e montone</t>
  </si>
  <si>
    <t>Arachidi</t>
  </si>
  <si>
    <t>Riso</t>
  </si>
  <si>
    <t>Beef (da latte)</t>
  </si>
  <si>
    <t>Gamberi allevati</t>
  </si>
  <si>
    <t>Pesce allevati</t>
  </si>
  <si>
    <t>Frutta secca</t>
  </si>
  <si>
    <t>Formaggi</t>
  </si>
  <si>
    <t>Freshwater withdrawals per 100g protein (Poore &amp; Nemecek, 2018)</t>
  </si>
  <si>
    <t>Grano e segale</t>
  </si>
  <si>
    <t>Carne di maiale</t>
  </si>
  <si>
    <t>Manzo (da latte)</t>
  </si>
  <si>
    <t>Pesce allevato</t>
  </si>
  <si>
    <t>Latte</t>
  </si>
  <si>
    <t>Pomodoro</t>
  </si>
  <si>
    <t>Freshwater withdrawals per 1000kcal (Poore &amp; Nemecek, 2018)</t>
  </si>
  <si>
    <t>Olio di palma</t>
  </si>
  <si>
    <t>Olio di colza</t>
  </si>
  <si>
    <t>Zucchero da barbabietola</t>
  </si>
  <si>
    <t>Olio di girasole</t>
  </si>
  <si>
    <t>Olio d'oliva</t>
  </si>
  <si>
    <t>Pesce  allevato</t>
  </si>
  <si>
    <t xml:space="preserve"> % di corpi idrici interessati da tipologia di pressione 2.2 Diffuse - agricoltura </t>
  </si>
  <si>
    <t>SICILIA</t>
  </si>
  <si>
    <t>SARDEGNA</t>
  </si>
  <si>
    <t>PO</t>
  </si>
  <si>
    <t>ALPI ORIENTALI</t>
  </si>
  <si>
    <t>APPENNINO SETTENTRIONALE</t>
  </si>
  <si>
    <t>APPENNINO CENTRALE</t>
  </si>
  <si>
    <t>APPENNINO MERIDIONALE</t>
  </si>
  <si>
    <t>FLUVIALI</t>
  </si>
  <si>
    <t>LACUSTRI</t>
  </si>
  <si>
    <t>TRANSIZIONE</t>
  </si>
  <si>
    <t>MARINO COSTIERE</t>
  </si>
  <si>
    <t>SOTTERRANEE</t>
  </si>
  <si>
    <t xml:space="preserve"> % di corpi idrici interessati da tipologia di pressione 3.1 Prelievi/diversioni - agricoltura </t>
  </si>
  <si>
    <t>Distretto idrografico</t>
  </si>
  <si>
    <t>Interventi totali</t>
  </si>
  <si>
    <t>Interventi di Enti irrigui</t>
  </si>
  <si>
    <t xml:space="preserve">Interventi
(numero) </t>
  </si>
  <si>
    <t>Importo 
(Meuro)</t>
  </si>
  <si>
    <t>% su interventi totali</t>
  </si>
  <si>
    <t>% su importo totale</t>
  </si>
  <si>
    <t>Alpi orientali</t>
  </si>
  <si>
    <t>App. Centrale</t>
  </si>
  <si>
    <t>App. Meridionale</t>
  </si>
  <si>
    <t>App. Settentrionale</t>
  </si>
  <si>
    <t>Fiume Po</t>
  </si>
  <si>
    <t>Sardegna</t>
  </si>
  <si>
    <t xml:space="preserve">Totale </t>
  </si>
  <si>
    <t>Fonte: elaborazioni su Annesso 2 alla seconda relazione del Commissario straordinario.</t>
  </si>
  <si>
    <t>Sconfiggere la fame (OSS 2)</t>
  </si>
  <si>
    <t>Acqua pulita, servizi gienico-sanitari (OSS 6)</t>
  </si>
  <si>
    <t>Fonte: Elaborazioni da Poore &amp; Nemecek, 2018.</t>
  </si>
  <si>
    <t>Fonte: elaborazioni CREA su dati WISE WFD database.</t>
  </si>
  <si>
    <t>2022-2023</t>
  </si>
  <si>
    <t>Fonte: elaborazione CREA su dati del Dipartimento della Protezione civile, provvedimenti normativi.</t>
  </si>
  <si>
    <t>Fonte: elaborazioni CREA su dati ASviS.</t>
  </si>
  <si>
    <t>Fig. 11.1 - Andamento degli indicatori compositi degli OSS 2 e 6 in Italia</t>
  </si>
  <si>
    <t xml:space="preserve">Fig. 11.2. Gli impatti della riduzione delle risorse idriche su ecosistemi e attività antropiche </t>
  </si>
  <si>
    <t>Fig. 11.3 - Primi dieci alimenti per prelievi di acqua dolce per chilogrammo di prodotto - (litri/kg)</t>
  </si>
  <si>
    <t>Fig. 11.4 -  Prelievi di acqua dolce per 1000Kcal  di prodotto - (litri/1000Kcal)</t>
  </si>
  <si>
    <t>Fig. 11.5 - Primi dieci alimenti per prelievi di acqua dolce per 100g di proteine di prodotto - (litri/100g di proteine)</t>
  </si>
  <si>
    <t>Fig. 11.6 - Percentuale di corpi idrici in agricoltura interessati dalle pressioni di tipo " Diffuse"</t>
  </si>
  <si>
    <t>Fig. 11.7 - Percentuale di corpi idrici in agricoltura interessati dalla  tipologia di pressione "Prelievi/diversioni"</t>
  </si>
  <si>
    <t xml:space="preserve">Fig. 11.8 - Zone vulnerabili da nitrati di origine agricola - 2023 </t>
  </si>
  <si>
    <t>Fonte: elaborazione ISPRA su dati forniti dalle Regioni e dalle province autonome.</t>
  </si>
  <si>
    <t>Fig. 11.9 - Ripartizione fondo emergenze nazionali per regione (varie annualità)</t>
  </si>
  <si>
    <t>Tab. 11.1 - Interventi prioritari connessi al fenomeno della scarsità idrica </t>
  </si>
  <si>
    <t>Fonte: “Adattato da Drought Central – Osservatorio Siccità del CNR”.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</si>
</sst>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#,##0.0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i/>
      <sz val="11"/>
      <color theme="1"/>
      <name val="Calibri"/>
      <family val="2"/>
    </font>
    <font>
      <b/>
      <i/>
      <sz val="11"/>
      <color theme="1"/>
      <name val="Calibri"/>
      <family val="2"/>
    </font>
    <font>
      <sz val="12"/>
      <color rgb="FF000000"/>
      <name val="Aptos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2" applyFont="1"/>
    <xf numFmtId="0" fontId="4" fillId="0" borderId="0" xfId="2" applyFont="1"/>
    <xf numFmtId="0" fontId="5" fillId="0" borderId="0" xfId="0" applyFont="1"/>
    <xf numFmtId="3" fontId="5" fillId="0" borderId="0" xfId="0" applyNumberFormat="1" applyFont="1"/>
    <xf numFmtId="8" fontId="5" fillId="0" borderId="0" xfId="0" applyNumberFormat="1" applyFont="1"/>
    <xf numFmtId="0" fontId="5" fillId="0" borderId="0" xfId="0" applyFont="1" applyAlignment="1">
      <alignment horizontal="left"/>
    </xf>
    <xf numFmtId="8" fontId="6" fillId="0" borderId="0" xfId="0" applyNumberFormat="1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4" fillId="0" borderId="0" xfId="0" applyFont="1"/>
    <xf numFmtId="0" fontId="5" fillId="0" borderId="1" xfId="0" applyFont="1" applyBorder="1"/>
    <xf numFmtId="9" fontId="5" fillId="0" borderId="1" xfId="1" applyFont="1" applyBorder="1"/>
    <xf numFmtId="9" fontId="5" fillId="0" borderId="1" xfId="1" applyFont="1" applyBorder="1" applyAlignment="1"/>
    <xf numFmtId="164" fontId="4" fillId="0" borderId="0" xfId="2" applyNumberFormat="1" applyFont="1"/>
    <xf numFmtId="3" fontId="4" fillId="0" borderId="0" xfId="2" applyNumberFormat="1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6" fillId="0" borderId="2" xfId="0" applyFont="1" applyBorder="1" applyAlignment="1">
      <alignment horizontal="left"/>
    </xf>
    <xf numFmtId="164" fontId="6" fillId="0" borderId="2" xfId="0" applyNumberFormat="1" applyFont="1" applyBorder="1" applyAlignment="1">
      <alignment horizontal="right"/>
    </xf>
    <xf numFmtId="166" fontId="6" fillId="0" borderId="2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166" fontId="5" fillId="0" borderId="0" xfId="3" applyNumberFormat="1" applyFont="1" applyFill="1" applyBorder="1" applyAlignment="1">
      <alignment horizontal="right"/>
    </xf>
    <xf numFmtId="165" fontId="5" fillId="0" borderId="0" xfId="3" applyNumberFormat="1" applyFont="1" applyFill="1" applyBorder="1" applyAlignment="1">
      <alignment horizontal="right"/>
    </xf>
    <xf numFmtId="0" fontId="6" fillId="0" borderId="2" xfId="0" applyFont="1" applyBorder="1" applyAlignment="1">
      <alignment horizontal="right"/>
    </xf>
    <xf numFmtId="165" fontId="9" fillId="0" borderId="0" xfId="3" applyNumberFormat="1" applyFont="1" applyFill="1" applyBorder="1" applyAlignment="1">
      <alignment horizontal="right"/>
    </xf>
    <xf numFmtId="164" fontId="10" fillId="0" borderId="2" xfId="0" applyNumberFormat="1" applyFont="1" applyBorder="1" applyAlignment="1">
      <alignment horizontal="right"/>
    </xf>
    <xf numFmtId="0" fontId="11" fillId="0" borderId="0" xfId="0" applyFont="1"/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4">
    <cellStyle name="Migliaia 2" xfId="3" xr:uid="{00000000-0005-0000-0000-000000000000}"/>
    <cellStyle name="Normale" xfId="0" builtinId="0"/>
    <cellStyle name="Normale 2" xfId="2" xr:uid="{00000000-0005-0000-0000-000002000000}"/>
    <cellStyle name="Percentual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'f1'!$B$1</c:f>
              <c:strCache>
                <c:ptCount val="1"/>
                <c:pt idx="0">
                  <c:v>Sconfiggere la fame (OSS 2)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'f1'!$A$2:$A$13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'f1'!$B$2:$B$13</c:f>
              <c:numCache>
                <c:formatCode>General</c:formatCode>
                <c:ptCount val="12"/>
                <c:pt idx="0">
                  <c:v>100</c:v>
                </c:pt>
                <c:pt idx="1">
                  <c:v>99.7</c:v>
                </c:pt>
                <c:pt idx="2">
                  <c:v>100</c:v>
                </c:pt>
                <c:pt idx="3">
                  <c:v>100.5</c:v>
                </c:pt>
                <c:pt idx="4">
                  <c:v>100.4</c:v>
                </c:pt>
                <c:pt idx="5">
                  <c:v>101.4</c:v>
                </c:pt>
                <c:pt idx="6">
                  <c:v>101.7</c:v>
                </c:pt>
                <c:pt idx="7">
                  <c:v>101.6</c:v>
                </c:pt>
                <c:pt idx="8">
                  <c:v>101.7</c:v>
                </c:pt>
                <c:pt idx="9">
                  <c:v>101.3</c:v>
                </c:pt>
                <c:pt idx="10">
                  <c:v>101.1</c:v>
                </c:pt>
                <c:pt idx="11">
                  <c:v>101.7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14-4C5A-9B9F-E736BBD09386}"/>
            </c:ext>
          </c:extLst>
        </c:ser>
        <c:ser>
          <c:idx val="1"/>
          <c:order val="1"/>
          <c:tx>
            <c:strRef>
              <c:f>'f1'!$C$1</c:f>
              <c:strCache>
                <c:ptCount val="1"/>
                <c:pt idx="0">
                  <c:v>Acqua pulita, servizi gienico-sanitari (OSS 6)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'f1'!$A$2:$A$13</c:f>
              <c:numCache>
                <c:formatCode>General</c:formatCode>
                <c:ptCount val="12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</c:numCache>
            </c:numRef>
          </c:cat>
          <c:val>
            <c:numRef>
              <c:f>'f1'!$C$2:$C$13</c:f>
              <c:numCache>
                <c:formatCode>General</c:formatCode>
                <c:ptCount val="12"/>
                <c:pt idx="0">
                  <c:v>100</c:v>
                </c:pt>
                <c:pt idx="1">
                  <c:v>100.9</c:v>
                </c:pt>
                <c:pt idx="2">
                  <c:v>100.4</c:v>
                </c:pt>
                <c:pt idx="3">
                  <c:v>99.6</c:v>
                </c:pt>
                <c:pt idx="4">
                  <c:v>99.8</c:v>
                </c:pt>
                <c:pt idx="5">
                  <c:v>98.3</c:v>
                </c:pt>
                <c:pt idx="6">
                  <c:v>98.2</c:v>
                </c:pt>
                <c:pt idx="7">
                  <c:v>98</c:v>
                </c:pt>
                <c:pt idx="8">
                  <c:v>97.8</c:v>
                </c:pt>
                <c:pt idx="9">
                  <c:v>98.5</c:v>
                </c:pt>
                <c:pt idx="10">
                  <c:v>98.5</c:v>
                </c:pt>
                <c:pt idx="11">
                  <c:v>97.9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14-4C5A-9B9F-E736BBD09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0147903"/>
        <c:axId val="1610169023"/>
      </c:lineChart>
      <c:catAx>
        <c:axId val="1610147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0169023"/>
        <c:crosses val="autoZero"/>
        <c:auto val="1"/>
        <c:lblAlgn val="ctr"/>
        <c:lblOffset val="100"/>
        <c:noMultiLvlLbl val="0"/>
      </c:catAx>
      <c:valAx>
        <c:axId val="1610169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0147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0"/>
                  <c:y val="-1.08970051994464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BF-4729-AFFE-888F0A0ED2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'f3'!$A$29:$A$38</c:f>
              <c:strCache>
                <c:ptCount val="10"/>
                <c:pt idx="0">
                  <c:v>Manzo (da carne)</c:v>
                </c:pt>
                <c:pt idx="1">
                  <c:v>Pig Meat</c:v>
                </c:pt>
                <c:pt idx="2">
                  <c:v>Agnello e montone</c:v>
                </c:pt>
                <c:pt idx="3">
                  <c:v>Arachidi</c:v>
                </c:pt>
                <c:pt idx="4">
                  <c:v>Riso</c:v>
                </c:pt>
                <c:pt idx="5">
                  <c:v>Beef (da latte)</c:v>
                </c:pt>
                <c:pt idx="6">
                  <c:v>Gamberi allevati</c:v>
                </c:pt>
                <c:pt idx="7">
                  <c:v>Pesce allevati</c:v>
                </c:pt>
                <c:pt idx="8">
                  <c:v>Frutta secca</c:v>
                </c:pt>
                <c:pt idx="9">
                  <c:v>Formaggi</c:v>
                </c:pt>
              </c:strCache>
            </c:strRef>
          </c:cat>
          <c:val>
            <c:numRef>
              <c:f>'f3'!$B$29:$B$38</c:f>
              <c:numCache>
                <c:formatCode>#,##0</c:formatCode>
                <c:ptCount val="10"/>
                <c:pt idx="0">
                  <c:v>1451.2</c:v>
                </c:pt>
                <c:pt idx="1">
                  <c:v>1795.8</c:v>
                </c:pt>
                <c:pt idx="2">
                  <c:v>1802.8</c:v>
                </c:pt>
                <c:pt idx="3">
                  <c:v>1852.3</c:v>
                </c:pt>
                <c:pt idx="4">
                  <c:v>2248.4</c:v>
                </c:pt>
                <c:pt idx="5">
                  <c:v>2714.3</c:v>
                </c:pt>
                <c:pt idx="6">
                  <c:v>3515.4</c:v>
                </c:pt>
                <c:pt idx="7">
                  <c:v>3691.3</c:v>
                </c:pt>
                <c:pt idx="8">
                  <c:v>4133.8</c:v>
                </c:pt>
                <c:pt idx="9">
                  <c:v>5605.2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BF-4729-AFFE-888F0A0ED2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818324192"/>
        <c:axId val="1818324608"/>
      </c:barChart>
      <c:catAx>
        <c:axId val="18183241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18324608"/>
        <c:crosses val="autoZero"/>
        <c:auto val="1"/>
        <c:lblAlgn val="ctr"/>
        <c:lblOffset val="100"/>
        <c:noMultiLvlLbl val="0"/>
      </c:catAx>
      <c:valAx>
        <c:axId val="181832460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1818324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'f4'!$A$27:$A$36</c:f>
              <c:strCache>
                <c:ptCount val="10"/>
                <c:pt idx="0">
                  <c:v>Frutta secca</c:v>
                </c:pt>
                <c:pt idx="1">
                  <c:v>Brassicacee</c:v>
                </c:pt>
                <c:pt idx="2">
                  <c:v>Frutti di bosco</c:v>
                </c:pt>
                <c:pt idx="3">
                  <c:v>Carne di maiale</c:v>
                </c:pt>
                <c:pt idx="4">
                  <c:v>Manzo (da latte)</c:v>
                </c:pt>
                <c:pt idx="5">
                  <c:v>Latte</c:v>
                </c:pt>
                <c:pt idx="6">
                  <c:v>Formaggi</c:v>
                </c:pt>
                <c:pt idx="7">
                  <c:v>Pomodori</c:v>
                </c:pt>
                <c:pt idx="8">
                  <c:v>Pesce  allevato</c:v>
                </c:pt>
                <c:pt idx="9">
                  <c:v>Gamberi allevati</c:v>
                </c:pt>
              </c:strCache>
            </c:strRef>
          </c:cat>
          <c:val>
            <c:numRef>
              <c:f>'f4'!$B$27:$B$36</c:f>
              <c:numCache>
                <c:formatCode>0.0</c:formatCode>
                <c:ptCount val="10"/>
                <c:pt idx="0">
                  <c:v>672.16260160000002</c:v>
                </c:pt>
                <c:pt idx="1">
                  <c:v>702.35294120000003</c:v>
                </c:pt>
                <c:pt idx="2">
                  <c:v>736.14035090000004</c:v>
                </c:pt>
                <c:pt idx="3">
                  <c:v>751.38075309999999</c:v>
                </c:pt>
                <c:pt idx="4">
                  <c:v>994.24908419999997</c:v>
                </c:pt>
                <c:pt idx="5">
                  <c:v>1047</c:v>
                </c:pt>
                <c:pt idx="6">
                  <c:v>1448.3720929999999</c:v>
                </c:pt>
                <c:pt idx="7">
                  <c:v>1946.315789</c:v>
                </c:pt>
                <c:pt idx="8">
                  <c:v>2062.1787709999999</c:v>
                </c:pt>
                <c:pt idx="9">
                  <c:v>3413.0097089999999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7-497E-AA50-A0763460A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02712800"/>
        <c:axId val="1502722368"/>
      </c:barChart>
      <c:catAx>
        <c:axId val="1502712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02722368"/>
        <c:crosses val="autoZero"/>
        <c:auto val="1"/>
        <c:lblAlgn val="ctr"/>
        <c:lblOffset val="100"/>
        <c:noMultiLvlLbl val="0"/>
      </c:catAx>
      <c:valAx>
        <c:axId val="150272236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crossAx val="1502712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'f5'!$A$22:$A$31</c:f>
              <c:strCache>
                <c:ptCount val="10"/>
                <c:pt idx="0">
                  <c:v>Agrumi</c:v>
                </c:pt>
                <c:pt idx="1">
                  <c:v>Pesce allevato</c:v>
                </c:pt>
                <c:pt idx="2">
                  <c:v>Latte</c:v>
                </c:pt>
                <c:pt idx="3">
                  <c:v>Gamberi allevati</c:v>
                </c:pt>
                <c:pt idx="4">
                  <c:v>Frutta secca</c:v>
                </c:pt>
                <c:pt idx="5">
                  <c:v>Formaggi</c:v>
                </c:pt>
                <c:pt idx="6">
                  <c:v>Riso</c:v>
                </c:pt>
                <c:pt idx="7">
                  <c:v>Pomodoro</c:v>
                </c:pt>
                <c:pt idx="8">
                  <c:v>Frutti di bosco</c:v>
                </c:pt>
                <c:pt idx="9">
                  <c:v>Mele</c:v>
                </c:pt>
              </c:strCache>
            </c:strRef>
          </c:cat>
          <c:val>
            <c:numRef>
              <c:f>'f5'!$B$22:$B$31</c:f>
              <c:numCache>
                <c:formatCode>#,##0</c:formatCode>
                <c:ptCount val="10"/>
                <c:pt idx="0">
                  <c:v>1378.333333</c:v>
                </c:pt>
                <c:pt idx="1">
                  <c:v>1618.636264</c:v>
                </c:pt>
                <c:pt idx="2">
                  <c:v>1903.636364</c:v>
                </c:pt>
                <c:pt idx="3">
                  <c:v>2380.094787</c:v>
                </c:pt>
                <c:pt idx="4">
                  <c:v>2531.4145739999999</c:v>
                </c:pt>
                <c:pt idx="5">
                  <c:v>2538.586957</c:v>
                </c:pt>
                <c:pt idx="6">
                  <c:v>3166.7605629999998</c:v>
                </c:pt>
                <c:pt idx="7">
                  <c:v>3361.818182</c:v>
                </c:pt>
                <c:pt idx="8">
                  <c:v>4196</c:v>
                </c:pt>
                <c:pt idx="9">
                  <c:v>6003.3333329999996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79-4FDC-BED3-8978FAC94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02722784"/>
        <c:axId val="1502712384"/>
      </c:barChart>
      <c:catAx>
        <c:axId val="15027227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02712384"/>
        <c:crosses val="autoZero"/>
        <c:auto val="1"/>
        <c:lblAlgn val="ctr"/>
        <c:lblOffset val="100"/>
        <c:noMultiLvlLbl val="0"/>
      </c:catAx>
      <c:valAx>
        <c:axId val="150271238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crossAx val="1502722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'f6'!$B$5</c:f>
              <c:strCache>
                <c:ptCount val="1"/>
                <c:pt idx="0">
                  <c:v>FLUVIALI</c:v>
                </c:pt>
              </c:strCache>
            </c:strRef>
          </c:tx>
          <c:spPr>
            <a:solidFill>
              <a:srgbClr val="4F95D9"/>
            </a:solidFill>
            <a:ln>
              <a:noFill/>
            </a:ln>
            <a:effectLst/>
          </c:spPr>
          <c:invertIfNegative val="0"/>
          <c:cat>
            <c:strRef>
              <c:f>'f6'!$C$3:$I$4</c:f>
              <c:strCache>
                <c:ptCount val="7"/>
                <c:pt idx="0">
                  <c:v>SICILIA</c:v>
                </c:pt>
                <c:pt idx="1">
                  <c:v>SARDEGNA</c:v>
                </c:pt>
                <c:pt idx="2">
                  <c:v>PO</c:v>
                </c:pt>
                <c:pt idx="3">
                  <c:v>ALPI ORIENTALI</c:v>
                </c:pt>
                <c:pt idx="4">
                  <c:v>APPENNINO SETTENTRIONALE</c:v>
                </c:pt>
                <c:pt idx="5">
                  <c:v>APPENNINO CENTRALE</c:v>
                </c:pt>
                <c:pt idx="6">
                  <c:v>APPENNINO MERIDIONALE</c:v>
                </c:pt>
              </c:strCache>
            </c:strRef>
          </c:cat>
          <c:val>
            <c:numRef>
              <c:f>'f6'!$C$5:$I$5</c:f>
              <c:numCache>
                <c:formatCode>0%</c:formatCode>
                <c:ptCount val="7"/>
                <c:pt idx="0">
                  <c:v>0.84765625</c:v>
                </c:pt>
                <c:pt idx="1">
                  <c:v>0.59236947791164662</c:v>
                </c:pt>
                <c:pt idx="2">
                  <c:v>0.32639852057327784</c:v>
                </c:pt>
                <c:pt idx="3">
                  <c:v>0.27116637063351096</c:v>
                </c:pt>
                <c:pt idx="4">
                  <c:v>0.42626728110599077</c:v>
                </c:pt>
                <c:pt idx="5">
                  <c:v>0.60065466448445171</c:v>
                </c:pt>
                <c:pt idx="6">
                  <c:v>0.60935524652338813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49-4565-9000-F1267B61D7D3}"/>
            </c:ext>
          </c:extLst>
        </c:ser>
        <c:ser>
          <c:idx val="1"/>
          <c:order val="1"/>
          <c:tx>
            <c:strRef>
              <c:f>'f6'!$B$6</c:f>
              <c:strCache>
                <c:ptCount val="1"/>
                <c:pt idx="0">
                  <c:v>LACUSTRI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'f6'!$C$3:$I$4</c:f>
              <c:strCache>
                <c:ptCount val="7"/>
                <c:pt idx="0">
                  <c:v>SICILIA</c:v>
                </c:pt>
                <c:pt idx="1">
                  <c:v>SARDEGNA</c:v>
                </c:pt>
                <c:pt idx="2">
                  <c:v>PO</c:v>
                </c:pt>
                <c:pt idx="3">
                  <c:v>ALPI ORIENTALI</c:v>
                </c:pt>
                <c:pt idx="4">
                  <c:v>APPENNINO SETTENTRIONALE</c:v>
                </c:pt>
                <c:pt idx="5">
                  <c:v>APPENNINO CENTRALE</c:v>
                </c:pt>
                <c:pt idx="6">
                  <c:v>APPENNINO MERIDIONALE</c:v>
                </c:pt>
              </c:strCache>
            </c:strRef>
          </c:cat>
          <c:val>
            <c:numRef>
              <c:f>'f6'!$C$6:$I$6</c:f>
              <c:numCache>
                <c:formatCode>0%</c:formatCode>
                <c:ptCount val="7"/>
                <c:pt idx="0">
                  <c:v>0.9375</c:v>
                </c:pt>
                <c:pt idx="1">
                  <c:v>0.58064516129032262</c:v>
                </c:pt>
                <c:pt idx="2">
                  <c:v>4.5871559633027525E-2</c:v>
                </c:pt>
                <c:pt idx="3">
                  <c:v>0.17499999999999999</c:v>
                </c:pt>
                <c:pt idx="4">
                  <c:v>0.31034482758620691</c:v>
                </c:pt>
                <c:pt idx="5">
                  <c:v>0.5</c:v>
                </c:pt>
                <c:pt idx="6">
                  <c:v>0.57352941176470584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49-4565-9000-F1267B61D7D3}"/>
            </c:ext>
          </c:extLst>
        </c:ser>
        <c:ser>
          <c:idx val="2"/>
          <c:order val="2"/>
          <c:tx>
            <c:strRef>
              <c:f>'f6'!$B$7</c:f>
              <c:strCache>
                <c:ptCount val="1"/>
                <c:pt idx="0">
                  <c:v>TRANSIZIONE</c:v>
                </c:pt>
              </c:strCache>
            </c:strRef>
          </c:tx>
          <c:spPr>
            <a:solidFill>
              <a:srgbClr val="FFE667"/>
            </a:solidFill>
            <a:ln>
              <a:noFill/>
            </a:ln>
            <a:effectLst/>
          </c:spPr>
          <c:invertIfNegative val="0"/>
          <c:cat>
            <c:strRef>
              <c:f>'f6'!$C$3:$I$4</c:f>
              <c:strCache>
                <c:ptCount val="7"/>
                <c:pt idx="0">
                  <c:v>SICILIA</c:v>
                </c:pt>
                <c:pt idx="1">
                  <c:v>SARDEGNA</c:v>
                </c:pt>
                <c:pt idx="2">
                  <c:v>PO</c:v>
                </c:pt>
                <c:pt idx="3">
                  <c:v>ALPI ORIENTALI</c:v>
                </c:pt>
                <c:pt idx="4">
                  <c:v>APPENNINO SETTENTRIONALE</c:v>
                </c:pt>
                <c:pt idx="5">
                  <c:v>APPENNINO CENTRALE</c:v>
                </c:pt>
                <c:pt idx="6">
                  <c:v>APPENNINO MERIDIONALE</c:v>
                </c:pt>
              </c:strCache>
            </c:strRef>
          </c:cat>
          <c:val>
            <c:numRef>
              <c:f>'f6'!$C$7:$I$7</c:f>
              <c:numCache>
                <c:formatCode>0%</c:formatCode>
                <c:ptCount val="7"/>
                <c:pt idx="0">
                  <c:v>0.66666666666666663</c:v>
                </c:pt>
                <c:pt idx="1">
                  <c:v>0.73809523809523814</c:v>
                </c:pt>
                <c:pt idx="2">
                  <c:v>0.83333333333333337</c:v>
                </c:pt>
                <c:pt idx="3">
                  <c:v>0.77142857142857146</c:v>
                </c:pt>
                <c:pt idx="4">
                  <c:v>0.3</c:v>
                </c:pt>
                <c:pt idx="5">
                  <c:v>0.66666666666666663</c:v>
                </c:pt>
                <c:pt idx="6">
                  <c:v>0.55555555555555558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49-4565-9000-F1267B61D7D3}"/>
            </c:ext>
          </c:extLst>
        </c:ser>
        <c:ser>
          <c:idx val="3"/>
          <c:order val="3"/>
          <c:tx>
            <c:strRef>
              <c:f>'f6'!$B$8</c:f>
              <c:strCache>
                <c:ptCount val="1"/>
                <c:pt idx="0">
                  <c:v>MARINO COSTIERE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'f6'!$C$3:$I$4</c:f>
              <c:strCache>
                <c:ptCount val="7"/>
                <c:pt idx="0">
                  <c:v>SICILIA</c:v>
                </c:pt>
                <c:pt idx="1">
                  <c:v>SARDEGNA</c:v>
                </c:pt>
                <c:pt idx="2">
                  <c:v>PO</c:v>
                </c:pt>
                <c:pt idx="3">
                  <c:v>ALPI ORIENTALI</c:v>
                </c:pt>
                <c:pt idx="4">
                  <c:v>APPENNINO SETTENTRIONALE</c:v>
                </c:pt>
                <c:pt idx="5">
                  <c:v>APPENNINO CENTRALE</c:v>
                </c:pt>
                <c:pt idx="6">
                  <c:v>APPENNINO MERIDIONALE</c:v>
                </c:pt>
              </c:strCache>
            </c:strRef>
          </c:cat>
          <c:val>
            <c:numRef>
              <c:f>'f6'!$C$8:$I$8</c:f>
              <c:numCache>
                <c:formatCode>0%</c:formatCode>
                <c:ptCount val="7"/>
                <c:pt idx="0">
                  <c:v>0</c:v>
                </c:pt>
                <c:pt idx="1">
                  <c:v>0.24210526315789474</c:v>
                </c:pt>
                <c:pt idx="2">
                  <c:v>0.66666666666666663</c:v>
                </c:pt>
                <c:pt idx="3">
                  <c:v>0.25</c:v>
                </c:pt>
                <c:pt idx="4">
                  <c:v>2.3809523809523808E-2</c:v>
                </c:pt>
                <c:pt idx="5">
                  <c:v>0.125</c:v>
                </c:pt>
                <c:pt idx="6">
                  <c:v>0.70833333333333337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49-4565-9000-F1267B61D7D3}"/>
            </c:ext>
          </c:extLst>
        </c:ser>
        <c:ser>
          <c:idx val="4"/>
          <c:order val="4"/>
          <c:tx>
            <c:strRef>
              <c:f>'f6'!$B$9</c:f>
              <c:strCache>
                <c:ptCount val="1"/>
                <c:pt idx="0">
                  <c:v>SOTTERRANEE</c:v>
                </c:pt>
              </c:strCache>
            </c:strRef>
          </c:tx>
          <c:spPr>
            <a:solidFill>
              <a:srgbClr val="CC9900"/>
            </a:solidFill>
            <a:ln>
              <a:noFill/>
            </a:ln>
            <a:effectLst/>
          </c:spPr>
          <c:invertIfNegative val="0"/>
          <c:cat>
            <c:strRef>
              <c:f>'f6'!$C$3:$I$4</c:f>
              <c:strCache>
                <c:ptCount val="7"/>
                <c:pt idx="0">
                  <c:v>SICILIA</c:v>
                </c:pt>
                <c:pt idx="1">
                  <c:v>SARDEGNA</c:v>
                </c:pt>
                <c:pt idx="2">
                  <c:v>PO</c:v>
                </c:pt>
                <c:pt idx="3">
                  <c:v>ALPI ORIENTALI</c:v>
                </c:pt>
                <c:pt idx="4">
                  <c:v>APPENNINO SETTENTRIONALE</c:v>
                </c:pt>
                <c:pt idx="5">
                  <c:v>APPENNINO CENTRALE</c:v>
                </c:pt>
                <c:pt idx="6">
                  <c:v>APPENNINO MERIDIONALE</c:v>
                </c:pt>
              </c:strCache>
            </c:strRef>
          </c:cat>
          <c:val>
            <c:numRef>
              <c:f>'f6'!$C$9:$I$9</c:f>
              <c:numCache>
                <c:formatCode>0%</c:formatCode>
                <c:ptCount val="7"/>
                <c:pt idx="0">
                  <c:v>0.26829268292682928</c:v>
                </c:pt>
                <c:pt idx="1">
                  <c:v>0.22807017543859648</c:v>
                </c:pt>
                <c:pt idx="2">
                  <c:v>0.19823788546255505</c:v>
                </c:pt>
                <c:pt idx="3">
                  <c:v>0.248</c:v>
                </c:pt>
                <c:pt idx="4">
                  <c:v>0.23255813953488372</c:v>
                </c:pt>
                <c:pt idx="5">
                  <c:v>0.43055555555555558</c:v>
                </c:pt>
                <c:pt idx="6">
                  <c:v>0.478494623655914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49-4565-9000-F1267B61D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82325008"/>
        <c:axId val="1782341328"/>
      </c:barChart>
      <c:catAx>
        <c:axId val="178232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82341328"/>
        <c:crosses val="autoZero"/>
        <c:auto val="1"/>
        <c:lblAlgn val="ctr"/>
        <c:lblOffset val="100"/>
        <c:noMultiLvlLbl val="0"/>
      </c:catAx>
      <c:valAx>
        <c:axId val="178234132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82325008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'f7'!$A$3</c:f>
              <c:strCache>
                <c:ptCount val="1"/>
                <c:pt idx="0">
                  <c:v>FLUVIALI</c:v>
                </c:pt>
              </c:strCache>
            </c:strRef>
          </c:tx>
          <c:spPr>
            <a:solidFill>
              <a:srgbClr val="4F95D9"/>
            </a:solidFill>
            <a:ln>
              <a:noFill/>
            </a:ln>
            <a:effectLst/>
          </c:spPr>
          <c:invertIfNegative val="0"/>
          <c:cat>
            <c:strRef>
              <c:f>'f7'!$B$1:$H$2</c:f>
              <c:strCache>
                <c:ptCount val="7"/>
                <c:pt idx="0">
                  <c:v>SICILIA</c:v>
                </c:pt>
                <c:pt idx="1">
                  <c:v>SARDEGNA</c:v>
                </c:pt>
                <c:pt idx="2">
                  <c:v>PO</c:v>
                </c:pt>
                <c:pt idx="3">
                  <c:v>ALPI ORIENTALI</c:v>
                </c:pt>
                <c:pt idx="4">
                  <c:v>APPENNINO SETTENTRIONALE</c:v>
                </c:pt>
                <c:pt idx="5">
                  <c:v>APPENNINO CENTRALE</c:v>
                </c:pt>
                <c:pt idx="6">
                  <c:v>APPENNINO MERIDIONALE</c:v>
                </c:pt>
              </c:strCache>
            </c:strRef>
          </c:cat>
          <c:val>
            <c:numRef>
              <c:f>'f7'!$B$3:$H$3</c:f>
              <c:numCache>
                <c:formatCode>0%</c:formatCode>
                <c:ptCount val="7"/>
                <c:pt idx="0">
                  <c:v>0.1640625</c:v>
                </c:pt>
                <c:pt idx="1">
                  <c:v>0.12248995983935743</c:v>
                </c:pt>
                <c:pt idx="2">
                  <c:v>0.10818307905686546</c:v>
                </c:pt>
                <c:pt idx="3">
                  <c:v>6.15748963883955E-2</c:v>
                </c:pt>
                <c:pt idx="4">
                  <c:v>1.0368663594470046E-2</c:v>
                </c:pt>
                <c:pt idx="5">
                  <c:v>7.6923076923076927E-2</c:v>
                </c:pt>
                <c:pt idx="6">
                  <c:v>0.32237673830594182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80-4C75-823B-E7E2728D8BAB}"/>
            </c:ext>
          </c:extLst>
        </c:ser>
        <c:ser>
          <c:idx val="1"/>
          <c:order val="1"/>
          <c:tx>
            <c:strRef>
              <c:f>'f7'!$A$4</c:f>
              <c:strCache>
                <c:ptCount val="1"/>
                <c:pt idx="0">
                  <c:v>LACUSTRI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'f7'!$B$1:$H$2</c:f>
              <c:strCache>
                <c:ptCount val="7"/>
                <c:pt idx="0">
                  <c:v>SICILIA</c:v>
                </c:pt>
                <c:pt idx="1">
                  <c:v>SARDEGNA</c:v>
                </c:pt>
                <c:pt idx="2">
                  <c:v>PO</c:v>
                </c:pt>
                <c:pt idx="3">
                  <c:v>ALPI ORIENTALI</c:v>
                </c:pt>
                <c:pt idx="4">
                  <c:v>APPENNINO SETTENTRIONALE</c:v>
                </c:pt>
                <c:pt idx="5">
                  <c:v>APPENNINO CENTRALE</c:v>
                </c:pt>
                <c:pt idx="6">
                  <c:v>APPENNINO MERIDIONALE</c:v>
                </c:pt>
              </c:strCache>
            </c:strRef>
          </c:cat>
          <c:val>
            <c:numRef>
              <c:f>'f7'!$B$4:$H$4</c:f>
              <c:numCache>
                <c:formatCode>0%</c:formatCode>
                <c:ptCount val="7"/>
                <c:pt idx="0">
                  <c:v>0</c:v>
                </c:pt>
                <c:pt idx="1">
                  <c:v>0.22580645161290322</c:v>
                </c:pt>
                <c:pt idx="2">
                  <c:v>4.5871559633027525E-2</c:v>
                </c:pt>
                <c:pt idx="3">
                  <c:v>0.125</c:v>
                </c:pt>
                <c:pt idx="4">
                  <c:v>0</c:v>
                </c:pt>
                <c:pt idx="5">
                  <c:v>5.2631578947368418E-2</c:v>
                </c:pt>
                <c:pt idx="6">
                  <c:v>0.48529411764705882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80-4C75-823B-E7E2728D8BAB}"/>
            </c:ext>
          </c:extLst>
        </c:ser>
        <c:ser>
          <c:idx val="2"/>
          <c:order val="2"/>
          <c:tx>
            <c:strRef>
              <c:f>'f7'!$A$5</c:f>
              <c:strCache>
                <c:ptCount val="1"/>
                <c:pt idx="0">
                  <c:v>SOTTERRANEE</c:v>
                </c:pt>
              </c:strCache>
            </c:strRef>
          </c:tx>
          <c:spPr>
            <a:solidFill>
              <a:srgbClr val="CC9900"/>
            </a:solidFill>
            <a:ln>
              <a:noFill/>
            </a:ln>
            <a:effectLst/>
          </c:spPr>
          <c:invertIfNegative val="0"/>
          <c:cat>
            <c:strRef>
              <c:f>'f7'!$B$1:$H$2</c:f>
              <c:strCache>
                <c:ptCount val="7"/>
                <c:pt idx="0">
                  <c:v>SICILIA</c:v>
                </c:pt>
                <c:pt idx="1">
                  <c:v>SARDEGNA</c:v>
                </c:pt>
                <c:pt idx="2">
                  <c:v>PO</c:v>
                </c:pt>
                <c:pt idx="3">
                  <c:v>ALPI ORIENTALI</c:v>
                </c:pt>
                <c:pt idx="4">
                  <c:v>APPENNINO SETTENTRIONALE</c:v>
                </c:pt>
                <c:pt idx="5">
                  <c:v>APPENNINO CENTRALE</c:v>
                </c:pt>
                <c:pt idx="6">
                  <c:v>APPENNINO MERIDIONALE</c:v>
                </c:pt>
              </c:strCache>
            </c:strRef>
          </c:cat>
          <c:val>
            <c:numRef>
              <c:f>'f7'!$B$5:$H$5</c:f>
              <c:numCache>
                <c:formatCode>0%</c:formatCode>
                <c:ptCount val="7"/>
                <c:pt idx="0">
                  <c:v>0.32926829268292684</c:v>
                </c:pt>
                <c:pt idx="1">
                  <c:v>7.8947368421052627E-2</c:v>
                </c:pt>
                <c:pt idx="2">
                  <c:v>0.12334801762114538</c:v>
                </c:pt>
                <c:pt idx="3">
                  <c:v>0</c:v>
                </c:pt>
                <c:pt idx="4">
                  <c:v>3.875968992248062E-2</c:v>
                </c:pt>
                <c:pt idx="5">
                  <c:v>0.16666666666666666</c:v>
                </c:pt>
                <c:pt idx="6">
                  <c:v>0.25268817204301075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80-4C75-823B-E7E2728D8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87742720"/>
        <c:axId val="1187742240"/>
      </c:barChart>
      <c:catAx>
        <c:axId val="11877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7742240"/>
        <c:crosses val="autoZero"/>
        <c:auto val="1"/>
        <c:lblAlgn val="ctr"/>
        <c:lblOffset val="100"/>
        <c:noMultiLvlLbl val="0"/>
      </c:catAx>
      <c:valAx>
        <c:axId val="1187742240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7742720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'f9'!$B$1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'f9'!$A$2:$A$15</c:f>
              <c:strCache>
                <c:ptCount val="13"/>
                <c:pt idx="0">
                  <c:v>Friuli-Venezia Giulia</c:v>
                </c:pt>
                <c:pt idx="1">
                  <c:v>Lazio</c:v>
                </c:pt>
                <c:pt idx="2">
                  <c:v>Lombardia</c:v>
                </c:pt>
                <c:pt idx="3">
                  <c:v>Piemonte </c:v>
                </c:pt>
                <c:pt idx="4">
                  <c:v>Sicilia</c:v>
                </c:pt>
                <c:pt idx="5">
                  <c:v>Toscana</c:v>
                </c:pt>
                <c:pt idx="6">
                  <c:v>Umbria</c:v>
                </c:pt>
                <c:pt idx="7">
                  <c:v>Veneto</c:v>
                </c:pt>
                <c:pt idx="8">
                  <c:v>Marche (PU)</c:v>
                </c:pt>
                <c:pt idx="9">
                  <c:v>Piemonte (TO, AL, AT, BI, CU, VC)</c:v>
                </c:pt>
                <c:pt idx="10">
                  <c:v>Emilia-Romagna.</c:v>
                </c:pt>
                <c:pt idx="11">
                  <c:v>Emilia-Romagna (PA, PC).</c:v>
                </c:pt>
                <c:pt idx="12">
                  <c:v>Emilia Romagna (BO, FE, FC, MO, RA, RE, RN)</c:v>
                </c:pt>
              </c:strCache>
            </c:strRef>
          </c:cat>
          <c:val>
            <c:numRef>
              <c:f>'f9'!$B$2:$B$15</c:f>
              <c:numCache>
                <c:formatCode>#,##0</c:formatCode>
                <c:ptCount val="13"/>
                <c:pt idx="1">
                  <c:v>19000000</c:v>
                </c:pt>
                <c:pt idx="8">
                  <c:v>4800000</c:v>
                </c:pt>
                <c:pt idx="11">
                  <c:v>8650000</c:v>
                </c:pt>
                <c:pt idx="12">
                  <c:v>4800000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8B-46DC-8F55-570DD3D7AA57}"/>
            </c:ext>
          </c:extLst>
        </c:ser>
        <c:ser>
          <c:idx val="1"/>
          <c:order val="1"/>
          <c:tx>
            <c:strRef>
              <c:f>'f9'!$C$1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'f9'!$A$2:$A$15</c:f>
              <c:strCache>
                <c:ptCount val="13"/>
                <c:pt idx="0">
                  <c:v>Friuli-Venezia Giulia</c:v>
                </c:pt>
                <c:pt idx="1">
                  <c:v>Lazio</c:v>
                </c:pt>
                <c:pt idx="2">
                  <c:v>Lombardia</c:v>
                </c:pt>
                <c:pt idx="3">
                  <c:v>Piemonte </c:v>
                </c:pt>
                <c:pt idx="4">
                  <c:v>Sicilia</c:v>
                </c:pt>
                <c:pt idx="5">
                  <c:v>Toscana</c:v>
                </c:pt>
                <c:pt idx="6">
                  <c:v>Umbria</c:v>
                </c:pt>
                <c:pt idx="7">
                  <c:v>Veneto</c:v>
                </c:pt>
                <c:pt idx="8">
                  <c:v>Marche (PU)</c:v>
                </c:pt>
                <c:pt idx="9">
                  <c:v>Piemonte (TO, AL, AT, BI, CU, VC)</c:v>
                </c:pt>
                <c:pt idx="10">
                  <c:v>Emilia-Romagna.</c:v>
                </c:pt>
                <c:pt idx="11">
                  <c:v>Emilia-Romagna (PA, PC).</c:v>
                </c:pt>
                <c:pt idx="12">
                  <c:v>Emilia Romagna (BO, FE, FC, MO, RA, RE, RN)</c:v>
                </c:pt>
              </c:strCache>
            </c:strRef>
          </c:cat>
          <c:val>
            <c:numRef>
              <c:f>'f9'!$C$2:$C$15</c:f>
              <c:numCache>
                <c:formatCode>#,##0</c:formatCode>
                <c:ptCount val="13"/>
                <c:pt idx="9">
                  <c:v>9600000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8B-46DC-8F55-570DD3D7AA57}"/>
            </c:ext>
          </c:extLst>
        </c:ser>
        <c:ser>
          <c:idx val="2"/>
          <c:order val="2"/>
          <c:tx>
            <c:strRef>
              <c:f>'f9'!$D$1</c:f>
              <c:strCache>
                <c:ptCount val="1"/>
                <c:pt idx="0">
                  <c:v>2022-2023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'f9'!$A$2:$A$15</c:f>
              <c:strCache>
                <c:ptCount val="13"/>
                <c:pt idx="0">
                  <c:v>Friuli-Venezia Giulia</c:v>
                </c:pt>
                <c:pt idx="1">
                  <c:v>Lazio</c:v>
                </c:pt>
                <c:pt idx="2">
                  <c:v>Lombardia</c:v>
                </c:pt>
                <c:pt idx="3">
                  <c:v>Piemonte </c:v>
                </c:pt>
                <c:pt idx="4">
                  <c:v>Sicilia</c:v>
                </c:pt>
                <c:pt idx="5">
                  <c:v>Toscana</c:v>
                </c:pt>
                <c:pt idx="6">
                  <c:v>Umbria</c:v>
                </c:pt>
                <c:pt idx="7">
                  <c:v>Veneto</c:v>
                </c:pt>
                <c:pt idx="8">
                  <c:v>Marche (PU)</c:v>
                </c:pt>
                <c:pt idx="9">
                  <c:v>Piemonte (TO, AL, AT, BI, CU, VC)</c:v>
                </c:pt>
                <c:pt idx="10">
                  <c:v>Emilia-Romagna.</c:v>
                </c:pt>
                <c:pt idx="11">
                  <c:v>Emilia-Romagna (PA, PC).</c:v>
                </c:pt>
                <c:pt idx="12">
                  <c:v>Emilia Romagna (BO, FE, FC, MO, RA, RE, RN)</c:v>
                </c:pt>
              </c:strCache>
            </c:strRef>
          </c:cat>
          <c:val>
            <c:numRef>
              <c:f>'f9'!$D$2:$D$15</c:f>
              <c:numCache>
                <c:formatCode>#,##0</c:formatCode>
                <c:ptCount val="13"/>
                <c:pt idx="0">
                  <c:v>4200000</c:v>
                </c:pt>
                <c:pt idx="1">
                  <c:v>5800000</c:v>
                </c:pt>
                <c:pt idx="2">
                  <c:v>9000000</c:v>
                </c:pt>
                <c:pt idx="3">
                  <c:v>7600000</c:v>
                </c:pt>
                <c:pt idx="5">
                  <c:v>4300000</c:v>
                </c:pt>
                <c:pt idx="6">
                  <c:v>2800000</c:v>
                </c:pt>
                <c:pt idx="7">
                  <c:v>4800000</c:v>
                </c:pt>
                <c:pt idx="10">
                  <c:v>10900000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8B-46DC-8F55-570DD3D7AA57}"/>
            </c:ext>
          </c:extLst>
        </c:ser>
        <c:ser>
          <c:idx val="3"/>
          <c:order val="3"/>
          <c:tx>
            <c:strRef>
              <c:f>'f9'!$E$1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'f9'!$A$2:$A$15</c:f>
              <c:strCache>
                <c:ptCount val="13"/>
                <c:pt idx="0">
                  <c:v>Friuli-Venezia Giulia</c:v>
                </c:pt>
                <c:pt idx="1">
                  <c:v>Lazio</c:v>
                </c:pt>
                <c:pt idx="2">
                  <c:v>Lombardia</c:v>
                </c:pt>
                <c:pt idx="3">
                  <c:v>Piemonte </c:v>
                </c:pt>
                <c:pt idx="4">
                  <c:v>Sicilia</c:v>
                </c:pt>
                <c:pt idx="5">
                  <c:v>Toscana</c:v>
                </c:pt>
                <c:pt idx="6">
                  <c:v>Umbria</c:v>
                </c:pt>
                <c:pt idx="7">
                  <c:v>Veneto</c:v>
                </c:pt>
                <c:pt idx="8">
                  <c:v>Marche (PU)</c:v>
                </c:pt>
                <c:pt idx="9">
                  <c:v>Piemonte (TO, AL, AT, BI, CU, VC)</c:v>
                </c:pt>
                <c:pt idx="10">
                  <c:v>Emilia-Romagna.</c:v>
                </c:pt>
                <c:pt idx="11">
                  <c:v>Emilia-Romagna (PA, PC).</c:v>
                </c:pt>
                <c:pt idx="12">
                  <c:v>Emilia Romagna (BO, FE, FC, MO, RA, RE, RN)</c:v>
                </c:pt>
              </c:strCache>
            </c:strRef>
          </c:cat>
          <c:val>
            <c:numRef>
              <c:f>'f9'!$E$2:$E$15</c:f>
              <c:numCache>
                <c:formatCode>#,##0</c:formatCode>
                <c:ptCount val="13"/>
                <c:pt idx="4">
                  <c:v>20000000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8B-46DC-8F55-570DD3D7AA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9275263"/>
        <c:axId val="289272767"/>
      </c:barChart>
      <c:catAx>
        <c:axId val="28927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9272767"/>
        <c:crosses val="autoZero"/>
        <c:auto val="1"/>
        <c:lblAlgn val="ctr"/>
        <c:lblOffset val="100"/>
        <c:noMultiLvlLbl val="0"/>
      </c:catAx>
      <c:valAx>
        <c:axId val="289272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9275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3492</xdr:colOff>
      <xdr:row>2</xdr:row>
      <xdr:rowOff>11113</xdr:rowOff>
    </xdr:from>
    <xdr:to>
      <xdr:col>14</xdr:col>
      <xdr:colOff>378778</xdr:colOff>
      <xdr:row>19</xdr:row>
      <xdr:rowOff>174625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5F1D8B2-2BEF-8A8D-FDDC-833EA6B411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15875</xdr:colOff>
      <xdr:row>2</xdr:row>
      <xdr:rowOff>8890</xdr:rowOff>
    </xdr:from>
    <xdr:to>
      <xdr:col>9</xdr:col>
      <xdr:colOff>62763</xdr:colOff>
      <xdr:row>20</xdr:row>
      <xdr:rowOff>127000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75" y="374015"/>
          <a:ext cx="5547576" cy="34042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16193</xdr:colOff>
      <xdr:row>2</xdr:row>
      <xdr:rowOff>3811</xdr:rowOff>
    </xdr:from>
    <xdr:to>
      <xdr:col>12</xdr:col>
      <xdr:colOff>8573</xdr:colOff>
      <xdr:row>31</xdr:row>
      <xdr:rowOff>133033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EE454BA-C3CB-0704-0259-EA7107B2EE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603250</xdr:colOff>
      <xdr:row>2</xdr:row>
      <xdr:rowOff>0</xdr:rowOff>
    </xdr:from>
    <xdr:to>
      <xdr:col>10</xdr:col>
      <xdr:colOff>497840</xdr:colOff>
      <xdr:row>30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498A923-01A1-0EFE-054D-AB2092BC68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2</xdr:row>
      <xdr:rowOff>2540</xdr:rowOff>
    </xdr:from>
    <xdr:to>
      <xdr:col>11</xdr:col>
      <xdr:colOff>179070</xdr:colOff>
      <xdr:row>27</xdr:row>
      <xdr:rowOff>10160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0A628B8-ED05-A455-EA79-53856B6EA3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23812</xdr:rowOff>
    </xdr:from>
    <xdr:to>
      <xdr:col>13</xdr:col>
      <xdr:colOff>533400</xdr:colOff>
      <xdr:row>41</xdr:row>
      <xdr:rowOff>76199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93AC5C8-DDD2-42B8-9242-9CF4065CB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11</xdr:col>
      <xdr:colOff>594360</xdr:colOff>
      <xdr:row>26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6286285-0F5F-4297-98AF-CBAD0A2BAF6B}"/>
            </a:ext>
            <a:ext uri="{147F2762-F138-4A5C-976F-8EAC2B608ADB}">
              <a16:predDERef xmlns:a16="http://schemas.microsoft.com/office/drawing/2014/main" pred="{D93AC5C8-DDD2-42B8-9242-9CF4065CBF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</xdr:row>
      <xdr:rowOff>0</xdr:rowOff>
    </xdr:from>
    <xdr:to>
      <xdr:col>1</xdr:col>
      <xdr:colOff>304800</xdr:colOff>
      <xdr:row>5</xdr:row>
      <xdr:rowOff>112395</xdr:rowOff>
    </xdr:to>
    <xdr:sp macro="" textlink="">
      <xdr:nvSpPr>
        <xdr:cNvPr id="2" name="AutoShape 2" descr="Immagine che contiene testo, schermata, Carattere, numero&#10;&#10;Descrizione generata automaticamente">
          <a:extLst>
            <a:ext uri="{FF2B5EF4-FFF2-40B4-BE49-F238E27FC236}">
              <a16:creationId xmlns:a16="http://schemas.microsoft.com/office/drawing/2014/main" id="{B3283CD5-78B5-4480-89FA-A665CA381780}"/>
            </a:ext>
          </a:extLst>
        </xdr:cNvPr>
        <xdr:cNvSpPr>
          <a:spLocks noChangeAspect="1" noChangeArrowheads="1"/>
        </xdr:cNvSpPr>
      </xdr:nvSpPr>
      <xdr:spPr bwMode="auto">
        <a:xfrm>
          <a:off x="3985260" y="944880"/>
          <a:ext cx="304800" cy="302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304800</xdr:colOff>
      <xdr:row>29</xdr:row>
      <xdr:rowOff>121920</xdr:rowOff>
    </xdr:to>
    <xdr:sp macro="" textlink="">
      <xdr:nvSpPr>
        <xdr:cNvPr id="3" name="AutoShape 1" descr="data:image/png;base64,iVBORw0KGgoAAAANSUhEUgAAAP4AAAFFCAMAAAD7MqBhAAAAAXNSR0IArs4c6QAAAARnQU1BAACxjwv8YQUAAALxUExURRQSFBwaHBwWFAQCBCQeHDw6PDQ2NCwuLDw2NDw+RDRKbFRWXExKRFxWVERERFxdXFRUU0RefHR3dnx6enRydHxmZGRqbGxsaWRjYGRmbGxydGxudHx+gGx+nHyChoR4eIR+fJR6fIx+gJSVnJycnJSTlIyOlISOnIySnIyFipSanISGjJSNkISKkIyOnIyLi5SFhpyCiISEhIySk5yVlJSesJSZp5yerYyWp5SOoJyepJyWpISUqIyetJyjtJSjtJylvZyiqJSivJyqwpyszJy2xIS+xKR0eLSKZKSUlrycn7yWlLScnKydmqSEhKSNkLSTlKSdm6yVl7yKjKyMkKyCjKSdpKSWqKyep7SWpKSerLSapLy7vLS1trSuvKSio6SkvKyyuqSqsbyzvKSmr6yuvaysrKSmpKylpKyttKymvLyysry2tLSjpLStq7SutKymsLyorKSyvLyjpLSjtLyur7yuvLSmvLS92Ky72ry5xby+xrS7zLS2xKSuzKSswLS21Ky0yKy21aSy1KS21LS6wry+1KSyy6y6zLS+5Ky+5LzE2bzCyrTC27TE6LTK9LzN+LzS/LzG5rzK5rTG9KzC5LTK7MRaXNR8fMxxctR2dMyebNycnNyOjNyUlNSWlMSUlMSOjNSEhNSKjMSenMyepMSmjNSsrcyrrcy2ttyztNy8vMS9u9ytrMy8vcympNS8vdSkpsS0tsyytNS0tMSusNyipMSkpMSosMS+xsy+zNze3MTCxMTG1czO19TS1MzS2tTa38zMzNTO1NTW3dTW1NzW3MTFzMTL2NzNzczEw8TGxNzU1NTNy8zCzMTKzNzExNTCxdTGxtzd5MzT5MzO5MTM5MTS5MTe5Nzi5Nzm7OStrOS0tOy9vOSmpOS6vOzMzOzExPTV1OTc2/Tc3OzS1OTExOzc3OTU1OTMzfTezOTe5Pz+/Ozs7Pz09Pzs7PTk5PTr7PT09OTm7OTk5Ozu9Ozk5Ozy9PT2/OTq7PT791A36VIAAAAJcEhZcwAADsMAAA7DAcdvqGQAADLjSURBVHhe7X1/fBvneV+3zGm7Zk0meUvSaW5akorl2GEqW7KrdIwUZ+vi/kjUbVnX4UpLpSixUZT+WFNAhASBsqyQoE53tNw5nax1aTfLtpy4jutGPRBHngCJJqXYCWRtGgHxDoKkeHzvALw8UpT+2vO+7wG4ww8SIPHLH/drizgcQBDP+zzv8+t93uf9CfS+xt+Tj5A+K0nvx/8t8l3S+xJBySKf/Hj/QWo8+Yb12ApoOPmqlpi2LlsA0vVGkp/SVAOpqvWsBRBtCPdTibSaRCk1AdeJFLvXEqg799OqpmlqJokMjRAP0NhDS6Decz9ZTGzMemwFSNG6kp9MWhd2xOMto/zrJPzZCV5Gy7WM/NeD+7G4ZoCmIyhDfsvo/jpwH2wbIEb4X1L2AS1j++rAfUZaMgkKvyyVLUN+7bkftx6XhBovIxiNRe25n0xbF2UwTeeGlkyDdMS1Zd5cb9Se+8vItaESPyjOXCANtIBG/oPrdDO8wdpyP0lEWltyAIDS/Ou5Ky0eTybUeFxNNNYlqCn3p1PUpVuK/LTd5CeL/Z/UMsJTY9SS+wlgfTrm0Pd2gTZQTNWSNoKTJUht8BRYpc+fsicvLMYaNtV/MqFl6YklEjEr6KEw4sWzBNShddUgSLOrIN+Ix+O23EWWmhSoshTRAnFNyxgWQVSqteLBsiNVkc2sJarhfkIrCNaAGvtcjady1F1LgmgDgRoetd5AGW8jOV3EepSNiBuIKlRfPF3IMWLibVQYN3LDk2OjNMfekCK/and1ijNeWTlpJCpXfcaMUajTDXhuze1kHNwZKgoZGBK7kJN7RpwMjJEXHiOnEvJoRgqwcu6T717IH/KckEe9txh9OmeCoNukOAl05mxB7vcLJvm8HjKKPrwRqJT7jKEF39BQMzLoK/BdybM4Ed+F2+wyBxi16eeta0SFgF5YjxTGGO8+bqLUKer9NRQVqj5LVguYpqF54HUWYPA0JNNLGxng2NvkPPfCdP4t47wgiiN02IxC5VpvVGr4GOFJ+6SmU12x0a9qNxn1DinJCj7DNeuR+EihwCK5ekYkiNK7jt9sACo1fGQKE9i/HhmS8XPsmmJOYo8phwVbsB4J1HyEp6HQiRC54Cn59NKmHBuDSlUfkKqTR5u5joOOz3QFw1JEVhRJPh85FyG3CbUOjrvpLwIM4g/lAJ845oGPWADRB/BwqwluT0Wqjy5QMMFOaMS1B8SseQAU2EEEICsqTsSt/B8DpXQO/kUJ8ZdFQYHPbnj0X5nwU27C96OIMw3gnNM5ZECFF7xkjHP74cFp13PvMSnzRfEdmA+pG42e+xUJP/lS+Dy7hi8O5Bt2fe6AZKnJPMaFwAKIj/N20Hpk3AcIYWB/psyg1gtLCr8lrBpLSfXLbBJrdP6X+55GtOgl/XfB71GdNi3snbemDSH/MqWfjEjrcN8gyTjgce4bLVwg9GskX4Wes89jO2CKFCYxUpRwx03TI44c4MnUR2iQ0A4DIIDyb3CypxT3qViDgpuhT+J2rgFtdDBUwzGTZ61HAFUQThZqsWKWykDxQZ7aegOPEPoB7sLfrD+Kua+lbqoJiF1z7HXIsvUEvqaNfsvcA9iMds7yImsWnosOCeJIqFtD2rXpa6eepMRfPnGWCEpjB6CA+ypZfkw53RbHF0oRNWCQ8MYmpjnys59C/MO4NVI5T2f2gonkkDs86hucIK5OIJ28Rl87RIgXhQAY03g8vXSmtMYo4H6psXfcSxOhMBWN+ux4nt7LkZ81jbEUSVq9MMqe0J/wS0N+99CQwPMiv4OyW8j+2nU6GGQmxFTiDJf6EnVCIffZgwOOe/QJ3gnOujGMgjrCoL7MvPAz0MRF4tAEfZKVfcJjcUgUgFbw8zzCyEGm+QBecWT0TU01nidSl0iW9prqggq470jIUtWsHIAfo3y0HyM0iVAEGTR2ceI00WyYrXJiKeQNDA14+AEyAgSDhx+HX7Zg/t4L5MEKK0868gX1RSH3S/3h/JgAm29IxgXXFCi5Z0V/W2jM23NxTEERW9xnQR0Z4BVuMLCfjFdAEIDlTwHrBcJ9Udzlo3OdwVCfs64IUs9rWoEjXT8UOr0pRzKaIc/988Yi7kfDvUEUPU6ocPd7dg8PhJCfK/T9Uy8KQ+IJEs0MghAE3ApcCgMC8N4z4BkM6frA56zgOK05XQjwKhrn+hfH+0Xyn8vbz0XxeATtiQ4f8L5zjFAPHBWUnnYUFtzhq8F+xTYFNP4wfQeAz6Awwn43zx9/SvDADYEfnQjNTTHhLylvDUNxyJMjH8JTEFzjZi5DMebXXZeQ0u9nZDEM8EfQONDo8UlDTyMdHHcSGqoS72FiLoojoCDh7vDC/LDXx2Y+wNMHemM+1eQyn2K3JyvqSdBypCaN5CEmzhEtjbnuqS75djvnpiE6c9T5EeHKKLkSeeEYHhg5FgiDhkinrhw86oab8NYRjH6ffiKBl74VxiQ0h4yvvnTDut0sFDu9WtJQyRpFViiJo+8TFAU42Off1dtxAdg2SigjAzCyVyfibEHwEobz/ROh4K0oH8aBgcEBEPrA7WP91och4uDCr7nH585e4N60bjYPJeL9+LRj9c0blFHwhJ+8wy1umjoS2NGHpIOUXFEMRXU2Eg6AuCfkZy/i/uMihDVjfHguZ+Q8VHC2/mD9F3us7F5TUSric2pez4khLwp23YZwt28M6zBeY32+O8GAF8R6VEchSjBMBDoXGHgdtw8NPkvlApSBnovtwT5sBf6PhLH5cuN8myVQIuID3yZPv3GBFwc2H3krOhWZMvcDKfJC1OwgKt54WvAdQehINl4joEMAPwYX/NusSeGenxhk7h/FuDAgjuxE6G3reZNRivu2GO2sicLH+TDyDvZciJyBGWz0o5mXvsbkNoK4czAhGCBqzxIP4AVi9wbJ0Dyte7KxAADDaA6Btn/Fet5klOK+lcukAH8mNBTqF0XCQclMxvbt3WRiv+WuG1NoFCYzkCycLdABB+F+KCAO+odz816GgD5zXDxxGK7tjnQTUYr7tpDDmOPm53q4gycmaKKLewKhr4GXj3fRV6VF150DzLoHUCZHPxUAYWBgNDMheidyvi0K8b//1LGBZ0Vf+A5b724+SnHfUn0SePbhqwH9UX/X57Oz9yvnEUnaogkvfSpLHKKxu/g0xL5SQLBknz4I3oU53jbtJQ91BAXPwS+Ef1CUA2kOirifiltFZ+Dhw5w129s2j2/js75Zt8yC+sV+P7llKq5Li343zPsRog4MEyI6ABsD4S1NDeckHxDinyWeP/zv42gmrflwct9Aqj2zJ5sIe45u9Q/4dk1MhHT52K4f/hoyQB0AQn4J9D+GEZiQ9P5dQ5jkeOdDMAMsARAHsV6Q8cdGaMgzMDR4+KC+z7rVZNi4T2qN4hpaiMoSZfZ5V7AbhYRHsWs4MOUalp70dXeNPYnRnBWqhbvCpj6LMhGkR/HILq/7eOCIW5Zp4pYMguAZ8v73JMvwSsgk4nHnips6/e5h+2RrImzcp3zH4bvwU5ZCk0g3kSn7H7VW6BYismTOT+3YgVGIyL8RPjAR4nn/XXOz78m3JNT/eA9Yej4KIk6JZzg06j0cksA5IoE+f8UKgojLv5d9bJNh4z4J9fJ5Kxw5p8tKiEk6DAg1dboS2nQOoaC03+sfG0coKvu2HvTwB3du3bZ5WN8FbIW5bkijOVfoBISCHs8JsIAA6u9a8LYG/Tbuk7yDxWoYh/NSBGPwbBCpO7GQmdrZ/diwib/+yVD/N+md1HcopYOidxKjA4f5w0fByZXPXZ0gt0H+5bA+wR8+Qd6TA5WMdxTf332HfkRT4Qh57NYIVFkkFOnDuvu437pFmB/w3t/2GM9j/gTNb2kLz9CUjnA1rO+Qx+ULPZ8LhMj0UU7AAAj0N0PiIAt0YJjcHrdniJiHQeHENzcUp8gaDUe2x57owfJVrvvITp4XxEHrFgyJJGM8ALR4jgaoTGhRns518WklOKygsd7deJePRDiBPwAnoD+ohEL60wc9T3V5YAQuHyYZPxiVAVD/8PDr5BOaCwf3bUYP6QHfZqmnd2cQpm/OeAcggmW5HpbDn7lkZpjXL7iP89hslxUzqOzYNRz06Sga+u4fKleA/mOieFwQD54YEJgQkJ+DYuDoq/QzmgoH9221Jabe/7kBRenjFr3iQXJjdnheB4YyBNz/kUrKX4TMu1g/BEyFV4Swgh+Q+13I2HE1yqKcKM3+zVFNIDg0wEE+9MstEPIWpDu0uJV3lTo+zw+55E+BIIfIFNX755TNvmMW+2bvZmj+PvnyVAYMZL8/xA16u3j3Fd7T7kK34ReYBYHwAJAZtmWEmOa78ncPPtkCzC+X6cX77/cMfL7tIfMOvYfQFrBfR5Vdw5R+AQxEhm7VurlXYgtdC1cnyCui+LiXEJ1hJmQehACfH2dpYQpK/GWYT3IrJHtKJLss9a8ryqe7Ake2sGeyNHB09OwR0wRNCBRQB19VUfLVuXFC6DlQ9iztAxjhosiqhEBT5GpUCIyO0N+jxBMw1dF8lM/zX2j7o65tm7uoFM/DyzpxicKD5/itox5msWLo5evmJYT1oGkuYJfFfgBvTX1khIiDPEZi3nODWcVB8A59ufko4n5Ks9h/wHeC37R1gluAr95PDCEZiNFhdLR7LsxdkoBAVV34DfCMgqYimQp2ZS4Dixn4CfLmDJLvEClgn73ITAaTgRF6q/ko4n48W9GzpYs/3vXoqH7ERXUfRdQnIS4EJN9UDQXF//qF167iDFIkycVhPK7IoOKZfAuD4Tk379NpdBQkpX4ZhN27fNnxGfwxeaH5KOJ+tmjj/FujIn/fjmHFQ+stLWBEVVYiaWi0vB1fB62nT51Dc70RXZcMP6HvygmSACDafpjDBtJJ3oTBHBGFETCSV6IvW3eajMJ0h83xU463dQbCPaI1jy3QYDidRMkYik3HLt5A6O6C1H+G05E+1TvVSVzAcCYaPkbqlAXOxwfM83dooluSotIBzy7u3I6BQX+4VXJ9zmSXfcEx1D7EdXWP8R7rOcMpbQYlSPEG3ZGgqdNJXXG5uIgJo2QG5SMjAk/XenE/eHowBB4FrmZBmsjNrz8Gswedu61LN8nT5qNA+O1MOR/inzq4NSAy8g0yMGmkJlE6zvZoW9DkC9y4SzGJr3PO1IPDls0LKFE/94wwpET/TBgORampCyvt8LlXpQWy5a8VUKD6VPu3knweH8gyIz+WjCevqXRfxkl6I4tXFGCocQdIwhcjw5LLoh7BcCzqgZAfc4HQhMAL42A7vfNBI0JWgI0b9hFsHgpVn400/fzVLqBeZEtUIO4l56umnJvE2PXHqhq7JcmSlKXewLpBPv0C2ItxFBiY0Ptl/jC8niG6U59vjclfnvu6OW6Fsi5i+HK5AENTr9kKMqZfib3wNemPye+9MGviSVrUzgBmYh4pCE/oCEPQiHmRn4QRkZDOZfTmr+4SFM59m/BHgXpBcMMVcJR6+ARU/FNxx1ZVla0Iqyq+G5Wpk2CgeSAZZ3QDm+cxfABRhwGBD0yhiCFLOta/R97WdJQ3fEEf7xFCAZbWzdZapW2F3GD5sk+sGo2UFlOA06ALTJQBosMoYrqA8RlMCzwOST7hQjikQDi4qARbYp2nwPAhw1arqocVq1o3uwvD0XIhcS2dyI5WdlSMJ6RJIP+8Yl5duIuxKYdvB2E0FkF+sOvqhW/KHkGSYXBkuTVW+QpVXxn9xqhLFdeiZPd0JKzfMzRNezNzB5m6KWOkRCRDl0IGztwC9uvY9O5yD/iCsinh1mheVbTIBd/fzmIGi8kltl7S8lWC/KxB6usQA0lf0TE+E8W78cXd+g9/9LoE09/sB2F7RvQdDQL56GYL2L5C4SdI53yS7EBYDWhKrksaTACmbSYz+aqZiUZ0Cc3puFc32z9zA6W+q73M0uhyF3/oyMCwNOs6Td/cVBRxn4JKQCKuxVk3AY1M7ZTqcPZsYKOV26EJUN999dW33yWxXloyX32Frhinpg3WmgL7MfL1+y8rPX9D7jcVpbhPkNCIWk/MJMDCqbTZik26C6GC5k8DfflZQ1RBKqbiV37zS69/93+wgs/UjMHiPBD8YawcODok/JdcDrlJKFJ9TlwDog0iAvrvWXdKIxY/qaFk4eRIv2E42lfcnCWkw1jiSfjETXzP4ZEm019a+LNgu3AI5l+3Lsog8e3k9MllbFlaI8TmCN4V7vUN+Ox7PBuPcsLPkBf4rGErC8LlEh0Z7JjJ2Oqe8cxpbSYi7Tr+xdNNdICW5L5tz+ly1DMUbmAsQGzx7sIiKf7P/PjGK+YMiumhnV5Jv9S86Hcp7tvKjSutu6Z7XcoilQDXh8Q/N5NvKnrsJfXkmyh5i+toL+FqNAZLcD/fZ9LIOffLQht1l1+/MGbA38XmbGQGXTWJDkhOo1/doHDckc/8LXtHo7EE9y09HgIvgF1VhCErPVIa8bSBwON9KbPA0iIpbSECNy6t2dKc5d4luE/ncVL7TjlvpzSukAL28kjciGXwa5N/+RfXrRsEyrpJNPVLebXYOCzB/WRctXbvVoOLAX7MuiwDbebazV97KS9SEvcgBIUPRn79lnWjgVja7q8AqplNdy0FA8VPUXUn4XPyhimEufEgJ/+wKjmrBZa2+yuAvSfZEgDBgp+GFESm2Y6Udrl9I0bSL75kOJKtdUfNuV/ZHmxrr4hO54l0vt3FtUcQ6ll7O1Gir3EdUXPuV+YgJafjsVyEIHVve9BF8snt9FuwALExWCbkWQEqIh9YnNOqvd0S10vqB/X18D0UbkNlHmZNUHPhR6esxyWQ0v4kgOLT0zHm7M2aimvM5DrXX9zbt+W62f4b9G5DUHvht5eHlUFqBj1K8+HEpaAZFcmcRIrUF8bbtnVu/OXGSX/tuU82Q1yg29FLQKdFskaMFTpTA8C6Q4C1NPp0szuIcKjjNfpaI1B77pOEaJgft54UYNcI0GlPi6Tye2SDZvuYEuxue6jzS9ad+qN2qi8v9LF8SqMA8lGxH0iezkr3AbLnNY7wZ7vhN8gSubS+N4K5NQ2reau98IMUv7artOdntoui4N+v5/oyzvXAj2QacWv2kTSQ2b2Oy4y5Hrr35xvl/tVB+BF6R/SUzmGFBVHkZZjyRP4J5wkMFXEPdsig+jo6eqc2tq/dsX7td63X6o3a230A5um+t2IESb3AQdM0ToLJy80QGIpL95nBjevNqbb17W2csnZNo2Z/PYQfoajgLTn9+x4i1b3+X/6aw7SRFBlGuql3c529O3Z3u9Zzrga5vnURfoR4vqT0y11bgfwBQeSp2c+C0oqvu7oxZwZN3Mvtaf8yfaHuqA/30TOkAVkx9C1uUew6DAqQ5QRIX1NiCegTUI2moqPInnaX6+F77emQ+qFO3L+S2wHiBO497Pn0/SdEIXyd1Lp7L9O72ZVjabeCIt2942jPmnvPsFt1Rp24f6RswmvPUz1btwrCkW3DeOLrx/1BaiKtIOeshNDFq/q+3bvb121nt+qMOnH/QNnP4z795P0HBQ/yb960dcemrs/T3cA2NxBJ+4Yxdt23oSGmv1aGL5FrcEJxLLsBrhj7D0vhiIFGDz4uyNJWz2NESdj1vCK3dx8507e2gtBp9aiV8LNOxVkkzpcVfoReDpBUeHCrf4eJZjd/gdQMO9o0gTqUpnB3Q0x/fYQfIrryKTvVJFsir/p8pGpq/+bNPnhIvBG3F85wezv2XWzE0l99VJ92LZku23E6zjb66A8oGEn6puBm8uwaWQHLpnnkXwzq5tiPrGf1RJ1UH0UZ+mOsvBnhObKwMbDjccsFSlgbKVTtiQ3cH3VFyw1fLVEP7ie0FBX9Ut/f0PI1QOZbYPWkQ/n4gK4npZNIB82hR90NWPaoNfcNFNOsBZxkicmbnE5BgIesPj5TEmiBc1/I9rlW4xAK0MLCzOVRXhSfZrfridpGfGlNnU7HDNaawSp1dcCYNuwnFBqg/TBd6yWIk/OJqAM8Bm6xGLhVf+VXW+FPJ41E7PlrObIdxzRQJNOsNQjLhzh6W5DJkmTWftEfikajhw/RJ/VEjYU/oaopI7+AUTz/gTwtIRkLdIQu8Pl9QkaKpr2t5Z+oMsxNjOultEdNUSefPwfnmpdJq6CNGfUlmuBUjlmLwel49oQ2Oix6MMjEwtkytg6op+EjMHJVzwBl8Ldyo0Gl3JTDHNkAwEoIVC3OmJ+fEvYOSvVAbblvKwe3kLQ1AEt9I9/CCCWzO/kw3Q5LUOzlu6UbjrxQzVFT7idzZ5DYkev+aa1pWTidzQbnDiYrnukBb527ttZ77hNkDUG2+J1BvRYj7E7lot0SVXFkFtx6kV3XBfWe+wQXA9FwlPC6kL1krsRzsU6Zc0tl/t3ibQS1Ql0S3Q6kYvtFQRgyk8Unkyb+0tGRugz9ZkH/xFqi/sIfN9zff3HCO1xq36bhaMhevmur41QPB8rH1RWhvsI/Tfgdf4N8+cxNFcs2zU8VX0EtW5GPmMNrZV9ZHWor/ORL2lt6a44U2KvHyQEMFsa9ly+7Sd9GG8qeyTYX/kH5oVkNirs3rBaO0zadsmnyNvbPh8N6oGAtLFVitxABGED0ZGHhb77afuWov+qzp3Gjz4ay1p4C24aDwbZP0A6TTJQCzVlZDdnSaIDdt6vtK8KAdVWMGLDXeGMJmmzjWCs0wu7bYJ61LooB7n0qe6BFGbxSTjesGI3w+uwoz8EKeDuN1NLd6/MttatEg7lv2QWDHfDlaIuxNOMJ2ACdtVVNGWkIKWFIjGyepFo0QPU5QeXXI5HjLdAo0YPRUdb0V40tMwBs16vuVYLyDVVNpOiPvEO0Ivprb/iWQ1zVDJ6nPRGwXyfNXK7Q+wCtjN1joAOHORgyfkLHmb/DLEFusj3mKyS/0dwHGG8fP8YUPI6STjdslZuiODkIZDOhZ6XehFad93u3cv6CVeQV+UWNVn0M5uuI9bUitU6M+xYt9hOsGbSUcZJEA/mpER0Mh+fDuMBjXhn3G6z6snj1aTLv0zrpjyGAFE+MBFg9SKFtYzkSzR4P3aKVH3f9du4b5eOlpdAc7gMsZpqE/SMoSh/CKBpi6b68JLPh0Oy7HOiL4bMBOUA6a/Q/Se5VYDZLoVncz3UJIR1CRIX2exVHjLHjIeLLx+kJ5hTTNH/IVs2yOAn0m163KQd1sIK3wZyu1B9qhupjACZHxxcQmg0MDuyip/yIQnRCDOos8EuAhYBBer6ELaDzwRwS+WMnvjmSMWVzZsXpkKYJP8l0YV4YGTuXdPN3qfCLwrgsCrm+sCh1rYQTbNBmAuAy0d8QRXdogtSJrhBNE36gQwUTxv9vjHTQgk8TUgbxqCieyMeEpbYEa2nKatL1mpIvHhvhV14B3TzuA+IGoZwC0zbWI6AIWOd/hhJTmlI/6h7OUg9wr3TmN5P7BKrNdo+yHsbkKJccStBFVKacJx3gxuaK6W8q9y0bZuHcQFQGC2AnP1WCroSK+om1ALDGl0JgoPBYs4rRXO4zex21/BcQhcyVQeuERwr1lhSz1v2ySMzAc8epYDD9J/TMys6wbDL3Cf342Iht129e8QFOhR7NGKRowrJsmkacu9QrmwcGRYH4CqwzKOl3H0KnT9tEqUI0m/solURuXgLdZ511Y8PCTOr0bzPJgHCelM0wEU/eOIeigYVw+HL0BB2Bp0c87lB0cOglrdq4p3luTxba2wFS3p4pbnuwJYMSL8hWHZi144vAlvBhB7z5R/F8ACbEsWfcT+QOVqkIjY/3S0B+U71h8kdDBQPQixZ7/BP64WMjHmd5fJrlBTLRUXoQiNAfNULukCjy7sBtlPrdKuxA87nPYIDdHyjo+/A23IZZofAi7yQfJRPEz/Uc9ew6NuIWFHO468+ODYviKO0T2r/1d7Xyq2JOtAr5CAVEAai0zd00SLsOugnpAVt23LISQJ8UQSaS570CL5zgeY9X5EP6foTmAuTEnNTMtUpmQdM1fw76CfHg99WEShhnaIlkimwG5j5N1sEWs32Oz0aQgs4TFlsBoz43OwDSP6KPHfDRI+wBJmbWw1DVJZNnBKvU/KC3awb3AAtdUnEV9Hz6Ggr37z840LaD7m1n8HWFpAwdC1ZGMzsQwMfEg+G3Nckf9vJZo+mzymTBS1hmAFbJ/di3q1K0S0K/al2wjJdxmh93i88K4heePLalH9GeGNv4TVwoQkyBEVPJYuIPJg7sJxrTmN7/+GxOQWSHgSCxZBpoFdxXT00n4te+tcI8SwX4Pcu393nvKD7aATe48+gCQlMdICaGkYCYMWcMjReC2ZMUCkFKZcthFarPUNFz06f+63PLza8VY8E6tVbw+6W+7v3DIVkJyhGU2dnlyUb4+bF3WLuMfSgmZspL6CrsfioOAfnMt56v4fQvwDuMfIBvMuI6duJ+bHXAxltIa2hAztG/Bt+CCAjzkaL5OgIIJXGm7ASonPsFnxBX2chPv/Gt2k3/AszmA9vBYaSbCOsW2Vm8az0SVyh28QCKDtrTBXloZXovVaz6Uicd4pWTunQy6ezZXUuQZQAW1fCDQ5vAqEt/YM9uo1n7YBjoQhRNEL5nvUeZnovDAFawBJsqVn3PT9vJtxebTju699YW9LwTNgBCG4dx2xqSIGESnoz9WkGna+xCuAtmgN9aOx1wetEpx34hikq5H3d0JCEzLYdvn6qB9BP9WepjrOM+yAj49uPIRVIBzDpgFPfGBFFUkfcCQvtJ/r8UvK+qzvKRSrl/yn56pLPQ2pg+taIFJjtSqlHagmQDesAF/Q6Kjl0H8nfQl+zF0lkY8Yzv+996+zvM2yGN0XMgO2RG5Oj//CX7sSAVqr4U67BlwTnsVqPeVcIorUFmR0bEkf10FUQ4qnTvsk/2Yu4DtJeJkma9NReiyBimdwF+0ApRfVwW/pN1g6BC4TdohR4F2XHiwJ8/dyp9ql7Gf9w7f2DOygOLbdva7btDS3A/B/J1TbKPOjdemDLJeNzjt3GyUuHPHUhRSs61b51cwrOqFukcV2FMrzFDb7zjBuO3kxLPDvoCLHV4PyFff8r0FrwjtOMQXrRVHlZq9+NgOeIpx+YEG+LPWRe1xbSWr/i4PhjKkNV9zIXzJyCUtzmxHnNia8g/hqwe8wAfuaTDkcpVF1co/EyVJMt1o1s2sFwRDNspEKm3iU+XjMcnjk4cXlgc06ltKzn7KV52QwA8PHJA7cstJeTCQAJLX1Uo/EtNM0CyfiXnDImYcQPFCNNCgugJ8R4WBN8oq3XN435eFCYQWoznx2g+NwLRKJs4lXF/2frR8myoCQxNU1NWFpeefCawQ8BLrgJSBA/6A4Mkf54gNV9M7SFpFAwASMOhsDzHqsQr5P5yTZrtdcw1RzqdvpavDsZkiWc/ODcUpcYdR9HoKM8fYgXDxowqRXEo6wKYSDIl2lLrh+AAVKj6yM7TJVFP8mPOHVLgCfk2ZcW41FavCcG3+akB4aksxcbMX18s0T04+mK6UtV3Km6L+C7gWUfgQbCMcqgl8IjQns9/legf7QVHWRAO598DAjTzkkoBmiCco0SrVPifOzWdd/rl8YK8M8Bee1NvRAU7K9NFKzueIc+Q/fxYB7TfEg9lX1GNSoXfzt85Z8zN4BTQ+sJrHZHJUNQXnHD/4FNZ7VCIK6InGLZW1K6drzzdkdX+LNwsRD0nfwGSN7BtKpZwfsIHu3hbkYgTujcqDQ4wAUi/XjH5tA0jgcN9yKGBkx/+1KRjQbTwXAD58OFnablbSSzeRGT2kqIw7WKFPj/BUgxeujN9bfE9HS3Sc8KyKLD+74jPeko3zWKg7w4rnjCKV57rW5rBdfZ77Ih/0VYSQ+DYPQQIeDyHH7XluQqg/hVpCxG9Gg3Hqsn0lvWwANWuq68KqRnnXysY+pMz+488UjBCDpikVQ4BGL5quF+WxQ2lHqA56hgK2EKeLnnc3RxvtQdQq8vz5/eiO7GsT1gH5PO2aafjQ0/NzCfASyH67CBRnaEfV8X9slvHmkB9Vt1ravyU81sB+Xi5bzTrp2YRuF+F5i+r35pCPi3tJc5mAqJtLa1lozJ4wK6vLjX3CTSycQLmfoWJbopyqr/uLTZKIpWOx+hs1JKakTBSlDlpmv7GXyfXyyAB41cV98tyuYE+TynEaFHvDFjAa+k08b6V5ZifRVXcL09mTXLdK4bx28Bw6vwyxzRY8Tmn1XA/VT6syzrETcIb9hjg/K7fsa6WRxXcTxeoWDuaLP1/62IL+ubCtv2Rzc/+CX1SCSrnvroUjWUdosbg1tpuduHiwm38wO9UPBWrmfutSz7awMJbvWPdY1u/MPBUxU2Oq5n7mv28SSecjUobjz0sAJzrX7tRkT5/AlRhZaiG++qpcgLQDK/XgRmSg9HNdfeu62lf/+C2TbvOSZfOVnDSYTXcN4yylr/Jqg+h78A/6RPr72+LIDNinm1rW/9gu7MReklUZ/fRaOkRrUUfidWBOD6LQWljzxqr6CtiKvqZUklJB6ry+jR9oHQSpdmyj1CGbmyVuPa1SP86i2fHkWHe/GF+ibMUqor4pv9EtFeMTWQTxpUexFVPvKuC4ze78aHNQEtvn4kWhjE5+Z3buKRDVpXwxxfl/b58BjU/ERqd7iiFZNpAUu/azoWxvcrDYAjgK5mTPZy54cwSHV+rEn5i3SdKHTvRdM1HoAJjlI71puRq6+4n1OuyAvIprVui33F13Id/0VF27UDz5z4B+Lpzrk9FeqO++7rlqahxJ6LDHHikMzdHi1Gd6rMei9CUeL8Iry4i1LsRS2j3ffctmhxMACActy8V/lWl+sqS3xLCj9BX5zJcO+H1he2u3R1TuiHrpomXOuKqKq+vrIJrEfK/OK4odCuH8VZvOyftRYso8pWOjcQlKoMqhL8go2pHi5D/4h2yAqcj8wFFl0ktkKJfdN13/x9YL5dAFdxfYpmjRch/EyNTx0FpgevuVrCJcVB+4IHe++2+SgGq4H558ltD8UPYv6Dr2NCD/e3rtpGTXQwFSUj/RLYFeglUwf3yvk2rkG9MLpB6NyxJHaYLKDLfUtB1+VP/jr1aCtUYvrJBfYvIPkKTkqSY2DWlbL+KSOP3Sy5JaeNSp8smfqvS/NZjEZz9h5uIV00prMuf7XCZ+vU7Egaj36u72tZ35h31AlQz98sxmXXTaAUsdPadadflCAl2sIkMub8dtT/8WIf1cjGqcHsKqncSSVVjZVUtI/sI/c1G+Y4C8g/+Hs7czfQoG3pv9W12NMZzoNIV3nQ8Ro+NyCGRJqWMtPq6vDvUePzC+kc/ybGMh/LAfQ+6dKS920+flkSl3I8ZcedSjsVyYzqRbJmpT/CHjz3epugZOdLdu/ar1r3yqJT7qekb107aVX9OD6aWWP1oAm61bem8o7h6N65Za9+1UgZVzH0NPWeb5fnMvtEymo8gdf+WjoUdD0udX6pkmbMatwfFbOqvhfSdA8nNneYY4uQHK1rkrcLwqYaa53ktWiTXBZPnUGQSm5EnrOdLo5p4fzqVOzeyrA/QSDg2Vlq49RnXHLp9EZ2p7DDLarw+WtmbOhmHUWgJL79Q52Q2rPvMP9ti4t5eDvVUdox7NT4/gfothE5ea8WJb7z28xt7zVmMTZeuIFwh+VVwnxq45tYxLIEH11yYw1JP8KoSIZmO8sdB2lEt91sGrJLJhq8AwZJrt2Je6o18HaGz9qLfsqgq1dkIPFehE1VcTvPiBs4luc50R6aoy1/R5rKqVF+LoFxj0m90reO4tt24HSEdmxWVN723hD/xbfIzXhB7ZvGnn3tsXecDFyMutIDPbdxn3V0SLSf8ZWHbs5FKlBoA40v+E50SkHQehRDaW1EDz/ei8IP3Ueocg9f2POZdz1b0JZfrh/RiObxHNf8bJcKsVzcPZ/TJeZLqN7jOyjToe5P7Vu9mB7RH7ntw9zA2JcyFJt+s0H68V+1+8db9m3hjG7h7GbSgVFHW+N7kvh0p2pQnraIeIEJHruAj1gsV4D3r9REYxBgA3clrb7/45WC7KekYnelrr+L83vc2908B62EItDfXcePbunXTMIOod/kMXx7vae5jz9eofZuevVdBC6TfHVaOfI3cqRTvTe4nmQ806tlP7HzCQC8vIo6afL23MoNvoQW5n7YOsS6Ht8lRDTf2fG9216ZJ2odARaknXFwvK+GRLtKHCtEq3M/GbzMxNZ4q3JPrgNlB6DTDEW4Hi+nJTqLfXB/sJifUGGihqoPLW4X7lh+TZhsxYlZupQR+3DtJVm3mdx6ilUsAEvjvkU1lxwJGi/JXK3R4GFqE++m/ZvF7mjMXEMrcfPUHv1qqlMbIH1GSy2bQJbbXzNsIkUAffZ/drRCtwf1U/LxOM+fa5q4+pO+YOPRNLptJN7R42tBShpFdUXWCbaLLfM906dyP5MxpJhGVohW4n5p5Hb60MW0k4juVvl4dvos+DkNCwxqyOzGdROlyxxFn1eSP9l26nrpeQQm/A83mPhiwXPAOBizUY01ogjdjmlp28xiWkQ5in1zdClvT0h1WmdxJlLpho9B8y7ogFTpPFjebsWAgaddh35ZgyLbUuCI0T/i/Tagmu1AdVt7S2ziK+x7zlEvWhrz9C2geh9w9f1rpds0yaLLwX/t2IvUNeuUsv5G6BoSjR6wnRSB9+AiGhCVq1ipC81XfyX9Pyw6DXurBWZjceXzQU7rnLOACk5GnnzlGH1eB5hu+ZICcyGYOHB/MV19m/F1PFTXlZ5BcmewKzoRYdI5ttWh+pndS8AAzJUEQ3bm5HhjyeHy5LpsFCF/tH6dT5bJYam9BVVhFk+pawS3yl5HJi4G8yTOvBrbeX3oPPo70PQq/MYFR9JhgO8dxZWiBPP87ojjCIV4II2ydSgrAveFytYh4PMCLQhSYL5QtV6wULcB9kz/uv4xGD/Lh6JGsTkem3pd3AYrgFtw4GhBPVOvkFaEVVnnmZHfgiiCKE0dDPdaZTHLXJs7ShJYn4IRHHAAJWPXUb5GITyfHEQp60H3Qsn6jfHbDmPRQ1rPJqwYs0/PYIORdLVok3g/xoaikqqqfmjLge84I6LmrXuvRatcpOrZUrhCttcSZOk2OKFcKLL50wHL+Z3eyx0V2Its77Nlq0CLpjizIgdo3BwrcPd1zHckg+hNe1n9ynmdt23OnN68cLSL8dqSeKBHp+UApDFr6IEpov1wb8ltK+BnKFA0qWavIuVnX/sFV271WsPvFsBI9TuwSBevgnqifNWwXhcBqTV8rch9Q3PYYewXxMjm5NIrHPGTyj46M8J4ny+9UqAgtpvpySGlFix28eEIY8fJCtH90fkAcIeVb6bet11YKm+o752oI7N2Dl0bBFLjCJF4MmTt0JDOr5zxpo3rYuN8gAajiz9C+97mwJntI0eD4UO7c5S+vsrjYxv3WI58cqBYaGRmLIh08PGrvAAInCLnM0MurK6y3qb4WJB+h9C2e9738rvcbyMyevDoijeQPnul/3rpYGWyGj3wvXCK5umz3l+pQ7ShnZPIFDPU0O6UdhP/3j4Ff5B0h2aAwfmNVDaMKuH/mn8MPK8TMPtyzWDroXCGqJT+Hl6mnD/yPkDXOkCCAb+z9/up20RWoPheQ/9GfuffMPR+672P/ZN0jP/tB7sMf/gnpp+8p1+97WRhFQ7di8tE8PZ5HFPvdE3PA+AmQ1KXO2qsEBarvzMcR+kedH1nbt+e+f/CpDz9y/yP3/yT6KemjH+wh76kEz9y2Lhjw7Kzu7Ce+CvKRTukfCQjHrQm5yiWuIuF3/eRH13/k3p9z/fTPbvzQmjWPtLV3fGjNP+z76Q9tI++pAIe/8L/+35i3a+Ix/6/4Ln+TkH89Yi44lmJWQT45oezylb5P86LbpEpqlUtcRcJvmLM6iqAzaz7+ADxgjDMouoAk62zTZfF//vV/+7e/ERj+3Od/5ei//Ny/+iR83oJ5PeNsl70a8tGgODg/GwIlMMBDvLP6g1DL2P19le0FKcTdf/OP/2n06sTjb42jMa93GCZC5g45CsyOVZEf9h7UTZMXBcGPZqOfXaXPV8T9VeOZeXQ7PD4+fhX+GyeE/4fvS3pm4Y6eG4VV/Rns3+Q7cIwfkd1Cz3Hhs6u2SHXw+m6PXx6/PDZ2lz2bnI2cV0JKJCcD1p9ZKeMyt8YGrs6ZZz39Hp+0+rnvVH0gWTnUythnpNnrEinZYWDkx2/EViy5ae2vXlAzM1/+zwszq5X+Aq/vGWpYGXKnAtcWjPy0uvqGJ8b0qnfSFnA/G1QSzCKpu4NDe9db37hGsD4sWepk0IZjCe6DZd0TbZff+ujwdvKOWqGmY7lalOA+eNX0/1k02Y+C96Htbe3kHbVCa5FfnvuzaGq3C10Cpyd//l8N0FrkO7kfGMmBLxH71gKtRb6T+w1Aa5Hv5H4D0Frkt3Kqs/5o7VRn3fH33P977mfJN9ElKzdRsqSQZW0kNPkWmp1yob3jmd36ec520m8laC3yHdzfjtbtRtt3LrRNKRfb9D1cd7/UIbk+y7nkdtzdvfeTZ7YgdObnMm0deHffdo7r5PRO174x62CICtFa5Nu5b2yRP/7hvZc3dtzt7OhE6x86c6EzuP2hjcEjnR/r7PhUu8KtlzmE2iRuHxfRN+4b70C9QfSJsX3/l35UhWhh7j/Qifd1P/yx9t61D2/Y297hGutY27tx/eRbHZ84orRtV9rXtCsIdRj3rdtt/AwnP7xx+0Pyw3uO7KmqurB1uY+6gZBI+9pgd9vtuxGk30U6lnRs4Nvg9usYSTpJMGO0cAeuJXz99oJk4nH0XhZ+B/dpRuribVRd0UBBLnMZtBb5jXF6zfzxra1FfmNCnsxu66LVyG8I9zHKr5K1FvkNcXp1ZOZqWlqL/IY4vaAcc+ahtchvhPAT09Ci5DdC9ZFY4Xp2a84Sf0Zd9apNtWgI9+maf5b99fszK4BT9RE2ZVgpWdaR1a04D0Q4t8xtvaVSgOzD/9nFgtYi36H6evsRUjq5KHqkbx+LfBf+Rd8OeoG/EuntpV/d5DZu5+x7DpeDuf0jH2tv321Jf2uR7/T5wTxt/Oruq3jDtm7myl5q32btonBtd5GX6dUD3WV3F5cA7iOfJVuedGuRX2T4Ckpx8sBsQAiMu/nrSnDxobzf01rkO1Rf7z33fGzjhz94z0c3fOSeLD6yYWPnhofgv3X3fJDd+al7zjws91ZT/3Hpo8oD1mWLke8wfOs/8IGPKx/+wAc6lQ99IIuPjF0aU2T4j7NuADiuu7eP/n5luHRhbZt12WLkO7hvchy3F/4th+JqvaWhm6SrDENrkd8Qn9+Owj9TqyKSFaExPr8dpf5M8vk/X3WhxopgE37J2m9QZ6xy+0ltYRP+9yOywq9YvHmfgdMZ+e9fvK/JR+j/A49X/904caBJAAAAAElFTkSuQmCC">
          <a:extLst>
            <a:ext uri="{FF2B5EF4-FFF2-40B4-BE49-F238E27FC236}">
              <a16:creationId xmlns:a16="http://schemas.microsoft.com/office/drawing/2014/main" id="{A12395B1-0CB6-4CA6-A327-CB2A10E9DC19}"/>
            </a:ext>
          </a:extLst>
        </xdr:cNvPr>
        <xdr:cNvSpPr>
          <a:spLocks noChangeAspect="1" noChangeArrowheads="1"/>
        </xdr:cNvSpPr>
      </xdr:nvSpPr>
      <xdr:spPr bwMode="auto">
        <a:xfrm>
          <a:off x="0" y="5349240"/>
          <a:ext cx="304800" cy="297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304800</xdr:colOff>
      <xdr:row>6</xdr:row>
      <xdr:rowOff>121920</xdr:rowOff>
    </xdr:to>
    <xdr:sp macro="" textlink="">
      <xdr:nvSpPr>
        <xdr:cNvPr id="4" name="AutoShape 2" descr="data:image/png;base64,iVBORw0KGgoAAAANSUhEUgAAAP4AAAFFCAMAAAD7MqBhAAAAAXNSR0IArs4c6QAAAARnQU1BAACxjwv8YQUAAALxUExURRQSFBwaHBwWFAQCBCQeHDw6PDQ2NCwuLDw2NDw+RDRKbFRWXExKRFxWVERERFxdXFRUU0RefHR3dnx6enRydHxmZGRqbGxsaWRjYGRmbGxydGxudHx+gGx+nHyChoR4eIR+fJR6fIx+gJSVnJycnJSTlIyOlISOnIySnIyFipSanISGjJSNkISKkIyOnIyLi5SFhpyCiISEhIySk5yVlJSesJSZp5yerYyWp5SOoJyepJyWpISUqIyetJyjtJSjtJylvZyiqJSivJyqwpyszJy2xIS+xKR0eLSKZKSUlrycn7yWlLScnKydmqSEhKSNkLSTlKSdm6yVl7yKjKyMkKyCjKSdpKSWqKyep7SWpKSerLSapLy7vLS1trSuvKSio6SkvKyyuqSqsbyzvKSmr6yuvaysrKSmpKylpKyttKymvLyysry2tLSjpLStq7SutKymsLyorKSyvLyjpLSjtLyur7yuvLSmvLS92Ky72ry5xby+xrS7zLS2xKSuzKSswLS21Ky0yKy21aSy1KS21LS6wry+1KSyy6y6zLS+5Ky+5LzE2bzCyrTC27TE6LTK9LzN+LzS/LzG5rzK5rTG9KzC5LTK7MRaXNR8fMxxctR2dMyebNycnNyOjNyUlNSWlMSUlMSOjNSEhNSKjMSenMyepMSmjNSsrcyrrcy2ttyztNy8vMS9u9ytrMy8vcympNS8vdSkpsS0tsyytNS0tMSusNyipMSkpMSosMS+xsy+zNze3MTCxMTG1czO19TS1MzS2tTa38zMzNTO1NTW3dTW1NzW3MTFzMTL2NzNzczEw8TGxNzU1NTNy8zCzMTKzNzExNTCxdTGxtzd5MzT5MzO5MTM5MTS5MTe5Nzi5Nzm7OStrOS0tOy9vOSmpOS6vOzMzOzExPTV1OTc2/Tc3OzS1OTExOzc3OTU1OTMzfTezOTe5Pz+/Ozs7Pz09Pzs7PTk5PTr7PT09OTm7OTk5Ozu9Ozk5Ozy9PT2/OTq7PT791A36VIAAAAJcEhZcwAADsMAAA7DAcdvqGQAADLjSURBVHhe7X1/fBvneV+3zGm7Zk0meUvSaW5akorl2GEqW7KrdIwUZ+vi/kjUbVnX4UpLpSixUZT+WFNAhASBsqyQoE53tNw5nax1aTfLtpy4jutGPRBHngCJJqXYCWRtGgHxDoKkeHzvALw8UpT+2vO+7wG4ww8SIPHLH/drizgcQBDP+zzv8+t93uf9CfS+xt+Tj5A+K0nvx/8t8l3S+xJBySKf/Hj/QWo8+Yb12ApoOPmqlpi2LlsA0vVGkp/SVAOpqvWsBRBtCPdTibSaRCk1AdeJFLvXEqg799OqpmlqJokMjRAP0NhDS6Decz9ZTGzMemwFSNG6kp9MWhd2xOMto/zrJPzZCV5Gy7WM/NeD+7G4ZoCmIyhDfsvo/jpwH2wbIEb4X1L2AS1j++rAfUZaMgkKvyyVLUN+7bkftx6XhBovIxiNRe25n0xbF2UwTeeGlkyDdMS1Zd5cb9Se+8vItaESPyjOXCANtIBG/oPrdDO8wdpyP0lEWltyAIDS/Ou5Ky0eTybUeFxNNNYlqCn3p1PUpVuK/LTd5CeL/Z/UMsJTY9SS+wlgfTrm0Pd2gTZQTNWSNoKTJUht8BRYpc+fsicvLMYaNtV/MqFl6YklEjEr6KEw4sWzBNShddUgSLOrIN+Ix+O23EWWmhSoshTRAnFNyxgWQVSqteLBsiNVkc2sJarhfkIrCNaAGvtcjady1F1LgmgDgRoetd5AGW8jOV3EepSNiBuIKlRfPF3IMWLibVQYN3LDk2OjNMfekCK/and1ijNeWTlpJCpXfcaMUajTDXhuze1kHNwZKgoZGBK7kJN7RpwMjJEXHiOnEvJoRgqwcu6T717IH/KckEe9txh9OmeCoNukOAl05mxB7vcLJvm8HjKKPrwRqJT7jKEF39BQMzLoK/BdybM4Ed+F2+wyBxi16eeta0SFgF5YjxTGGO8+bqLUKer9NRQVqj5LVguYpqF54HUWYPA0JNNLGxng2NvkPPfCdP4t47wgiiN02IxC5VpvVGr4GOFJ+6SmU12x0a9qNxn1DinJCj7DNeuR+EihwCK5ekYkiNK7jt9sACo1fGQKE9i/HhmS8XPsmmJOYo8phwVbsB4J1HyEp6HQiRC54Cn59NKmHBuDSlUfkKqTR5u5joOOz3QFw1JEVhRJPh85FyG3CbUOjrvpLwIM4g/lAJ845oGPWADRB/BwqwluT0Wqjy5QMMFOaMS1B8SseQAU2EEEICsqTsSt/B8DpXQO/kUJ8ZdFQYHPbnj0X5nwU27C96OIMw3gnNM5ZECFF7xkjHP74cFp13PvMSnzRfEdmA+pG42e+xUJP/lS+Dy7hi8O5Bt2fe6AZKnJPMaFwAKIj/N20Hpk3AcIYWB/psyg1gtLCr8lrBpLSfXLbBJrdP6X+55GtOgl/XfB71GdNi3snbemDSH/MqWfjEjrcN8gyTjgce4bLVwg9GskX4Wes89jO2CKFCYxUpRwx03TI44c4MnUR2iQ0A4DIIDyb3CypxT3qViDgpuhT+J2rgFtdDBUwzGTZ61HAFUQThZqsWKWykDxQZ7aegOPEPoB7sLfrD+Kua+lbqoJiF1z7HXIsvUEvqaNfsvcA9iMds7yImsWnosOCeJIqFtD2rXpa6eepMRfPnGWCEpjB6CA+ypZfkw53RbHF0oRNWCQ8MYmpjnys59C/MO4NVI5T2f2gonkkDs86hucIK5OIJ28Rl87RIgXhQAY03g8vXSmtMYo4H6psXfcSxOhMBWN+ux4nt7LkZ81jbEUSVq9MMqe0J/wS0N+99CQwPMiv4OyW8j+2nU6GGQmxFTiDJf6EnVCIffZgwOOe/QJ3gnOujGMgjrCoL7MvPAz0MRF4tAEfZKVfcJjcUgUgFbw8zzCyEGm+QBecWT0TU01nidSl0iW9prqggq470jIUtWsHIAfo3y0HyM0iVAEGTR2ceI00WyYrXJiKeQNDA14+AEyAgSDhx+HX7Zg/t4L5MEKK0868gX1RSH3S/3h/JgAm29IxgXXFCi5Z0V/W2jM23NxTEERW9xnQR0Z4BVuMLCfjFdAEIDlTwHrBcJ9Udzlo3OdwVCfs64IUs9rWoEjXT8UOr0pRzKaIc/988Yi7kfDvUEUPU6ocPd7dg8PhJCfK/T9Uy8KQ+IJEs0MghAE3ApcCgMC8N4z4BkM6frA56zgOK05XQjwKhrn+hfH+0Xyn8vbz0XxeATtiQ4f8L5zjFAPHBWUnnYUFtzhq8F+xTYFNP4wfQeAz6Awwn43zx9/SvDADYEfnQjNTTHhLylvDUNxyJMjH8JTEFzjZi5DMebXXZeQ0u9nZDEM8EfQONDo8UlDTyMdHHcSGqoS72FiLoojoCDh7vDC/LDXx2Y+wNMHemM+1eQyn2K3JyvqSdBypCaN5CEmzhEtjbnuqS75djvnpiE6c9T5EeHKKLkSeeEYHhg5FgiDhkinrhw86oab8NYRjH6ffiKBl74VxiQ0h4yvvnTDut0sFDu9WtJQyRpFViiJo+8TFAU42Off1dtxAdg2SigjAzCyVyfibEHwEobz/ROh4K0oH8aBgcEBEPrA7WP91och4uDCr7nH585e4N60bjYPJeL9+LRj9c0blFHwhJ+8wy1umjoS2NGHpIOUXFEMRXU2Eg6AuCfkZy/i/uMihDVjfHguZ+Q8VHC2/mD9F3us7F5TUSric2pez4khLwp23YZwt28M6zBeY32+O8GAF8R6VEchSjBMBDoXGHgdtw8NPkvlApSBnovtwT5sBf6PhLH5cuN8myVQIuID3yZPv3GBFwc2H3krOhWZMvcDKfJC1OwgKt54WvAdQehINl4joEMAPwYX/NusSeGenxhk7h/FuDAgjuxE6G3reZNRivu2GO2sicLH+TDyDvZciJyBGWz0o5mXvsbkNoK4czAhGCBqzxIP4AVi9wbJ0Dyte7KxAADDaA6Btn/Fet5klOK+lcukAH8mNBTqF0XCQclMxvbt3WRiv+WuG1NoFCYzkCycLdABB+F+KCAO+odz816GgD5zXDxxGK7tjnQTUYr7tpDDmOPm53q4gycmaKKLewKhr4GXj3fRV6VF150DzLoHUCZHPxUAYWBgNDMheidyvi0K8b//1LGBZ0Vf+A5b724+SnHfUn0SePbhqwH9UX/X57Oz9yvnEUnaogkvfSpLHKKxu/g0xL5SQLBknz4I3oU53jbtJQ91BAXPwS+Ef1CUA2kOirifiltFZ+Dhw5w129s2j2/js75Zt8yC+sV+P7llKq5Li343zPsRog4MEyI6ABsD4S1NDeckHxDinyWeP/zv42gmrflwct9Aqj2zJ5sIe45u9Q/4dk1MhHT52K4f/hoyQB0AQn4J9D+GEZiQ9P5dQ5jkeOdDMAMsARAHsV6Q8cdGaMgzMDR4+KC+z7rVZNi4T2qN4hpaiMoSZfZ5V7AbhYRHsWs4MOUalp70dXeNPYnRnBWqhbvCpj6LMhGkR/HILq/7eOCIW5Zp4pYMguAZ8v73JMvwSsgk4nHnips6/e5h+2RrImzcp3zH4bvwU5ZCk0g3kSn7H7VW6BYismTOT+3YgVGIyL8RPjAR4nn/XXOz78m3JNT/eA9Yej4KIk6JZzg06j0cksA5IoE+f8UKgojLv5d9bJNh4z4J9fJ5Kxw5p8tKiEk6DAg1dboS2nQOoaC03+sfG0coKvu2HvTwB3du3bZ5WN8FbIW5bkijOVfoBISCHs8JsIAA6u9a8LYG/Tbuk7yDxWoYh/NSBGPwbBCpO7GQmdrZ/diwib/+yVD/N+md1HcopYOidxKjA4f5w0fByZXPXZ0gt0H+5bA+wR8+Qd6TA5WMdxTf332HfkRT4Qh57NYIVFkkFOnDuvu437pFmB/w3t/2GM9j/gTNb2kLz9CUjnA1rO+Qx+ULPZ8LhMj0UU7AAAj0N0PiIAt0YJjcHrdniJiHQeHENzcUp8gaDUe2x57owfJVrvvITp4XxEHrFgyJJGM8ALR4jgaoTGhRns518WklOKygsd7deJePRDiBPwAnoD+ohEL60wc9T3V5YAQuHyYZPxiVAVD/8PDr5BOaCwf3bUYP6QHfZqmnd2cQpm/OeAcggmW5HpbDn7lkZpjXL7iP89hslxUzqOzYNRz06Sga+u4fKleA/mOieFwQD54YEJgQkJ+DYuDoq/QzmgoH9221Jabe/7kBRenjFr3iQXJjdnheB4YyBNz/kUrKX4TMu1g/BEyFV4Swgh+Q+13I2HE1yqKcKM3+zVFNIDg0wEE+9MstEPIWpDu0uJV3lTo+zw+55E+BIIfIFNX755TNvmMW+2bvZmj+PvnyVAYMZL8/xA16u3j3Fd7T7kK34ReYBYHwAJAZtmWEmOa78ncPPtkCzC+X6cX77/cMfL7tIfMOvYfQFrBfR5Vdw5R+AQxEhm7VurlXYgtdC1cnyCui+LiXEJ1hJmQehACfH2dpYQpK/GWYT3IrJHtKJLss9a8ryqe7Ake2sGeyNHB09OwR0wRNCBRQB19VUfLVuXFC6DlQ9iztAxjhosiqhEBT5GpUCIyO0N+jxBMw1dF8lM/zX2j7o65tm7uoFM/DyzpxicKD5/itox5msWLo5evmJYT1oGkuYJfFfgBvTX1khIiDPEZi3nODWcVB8A59ufko4n5Ks9h/wHeC37R1gluAr95PDCEZiNFhdLR7LsxdkoBAVV34DfCMgqYimQp2ZS4Dixn4CfLmDJLvEClgn73ITAaTgRF6q/ko4n48W9GzpYs/3vXoqH7ERXUfRdQnIS4EJN9UDQXF//qF167iDFIkycVhPK7IoOKZfAuD4Tk379NpdBQkpX4ZhN27fNnxGfwxeaH5KOJ+tmjj/FujIn/fjmHFQ+stLWBEVVYiaWi0vB1fB62nT51Dc70RXZcMP6HvygmSACDafpjDBtJJ3oTBHBGFETCSV6IvW3eajMJ0h83xU463dQbCPaI1jy3QYDidRMkYik3HLt5A6O6C1H+G05E+1TvVSVzAcCYaPkbqlAXOxwfM83dooluSotIBzy7u3I6BQX+4VXJ9zmSXfcEx1D7EdXWP8R7rOcMpbQYlSPEG3ZGgqdNJXXG5uIgJo2QG5SMjAk/XenE/eHowBB4FrmZBmsjNrz8Gswedu61LN8nT5qNA+O1MOR/inzq4NSAy8g0yMGmkJlE6zvZoW9DkC9y4SzGJr3PO1IPDls0LKFE/94wwpET/TBgORampCyvt8LlXpQWy5a8VUKD6VPu3knweH8gyIz+WjCevqXRfxkl6I4tXFGCocQdIwhcjw5LLoh7BcCzqgZAfc4HQhMAL42A7vfNBI0JWgI0b9hFsHgpVn400/fzVLqBeZEtUIO4l56umnJvE2PXHqhq7JcmSlKXewLpBPv0C2ItxFBiY0Ptl/jC8niG6U59vjclfnvu6OW6Fsi5i+HK5AENTr9kKMqZfib3wNemPye+9MGviSVrUzgBmYh4pCE/oCEPQiHmRn4QRkZDOZfTmr+4SFM59m/BHgXpBcMMVcJR6+ARU/FNxx1ZVla0Iqyq+G5Wpk2CgeSAZZ3QDm+cxfABRhwGBD0yhiCFLOta/R97WdJQ3fEEf7xFCAZbWzdZapW2F3GD5sk+sGo2UFlOA06ALTJQBosMoYrqA8RlMCzwOST7hQjikQDi4qARbYp2nwPAhw1arqocVq1o3uwvD0XIhcS2dyI5WdlSMJ6RJIP+8Yl5duIuxKYdvB2E0FkF+sOvqhW/KHkGSYXBkuTVW+QpVXxn9xqhLFdeiZPd0JKzfMzRNezNzB5m6KWOkRCRDl0IGztwC9uvY9O5yD/iCsinh1mheVbTIBd/fzmIGi8kltl7S8lWC/KxB6usQA0lf0TE+E8W78cXd+g9/9LoE09/sB2F7RvQdDQL56GYL2L5C4SdI53yS7EBYDWhKrksaTACmbSYz+aqZiUZ0Cc3puFc32z9zA6W+q73M0uhyF3/oyMCwNOs6Td/cVBRxn4JKQCKuxVk3AY1M7ZTqcPZsYKOV26EJUN999dW33yWxXloyX32Frhinpg3WmgL7MfL1+y8rPX9D7jcVpbhPkNCIWk/MJMDCqbTZik26C6GC5k8DfflZQ1RBKqbiV37zS69/93+wgs/UjMHiPBD8YawcODok/JdcDrlJKFJ9TlwDog0iAvrvWXdKIxY/qaFk4eRIv2E42lfcnCWkw1jiSfjETXzP4ZEm019a+LNgu3AI5l+3Lsog8e3k9MllbFlaI8TmCN4V7vUN+Ox7PBuPcsLPkBf4rGErC8LlEh0Z7JjJ2Oqe8cxpbSYi7Tr+xdNNdICW5L5tz+ly1DMUbmAsQGzx7sIiKf7P/PjGK+YMiumhnV5Jv9S86Hcp7tvKjSutu6Z7XcoilQDXh8Q/N5NvKnrsJfXkmyh5i+toL+FqNAZLcD/fZ9LIOffLQht1l1+/MGbA38XmbGQGXTWJDkhOo1/doHDckc/8LXtHo7EE9y09HgIvgF1VhCErPVIa8bSBwON9KbPA0iIpbSECNy6t2dKc5d4luE/ncVL7TjlvpzSukAL28kjciGXwa5N/+RfXrRsEyrpJNPVLebXYOCzB/WRctXbvVoOLAX7MuiwDbebazV97KS9SEvcgBIUPRn79lnWjgVja7q8AqplNdy0FA8VPUXUn4XPyhimEufEgJ/+wKjmrBZa2+yuAvSfZEgDBgp+GFESm2Y6Udrl9I0bSL75kOJKtdUfNuV/ZHmxrr4hO54l0vt3FtUcQ6ll7O1Gir3EdUXPuV+YgJafjsVyEIHVve9BF8snt9FuwALExWCbkWQEqIh9YnNOqvd0S10vqB/X18D0UbkNlHmZNUHPhR6esxyWQ0v4kgOLT0zHm7M2aimvM5DrXX9zbt+W62f4b9G5DUHvht5eHlUFqBj1K8+HEpaAZFcmcRIrUF8bbtnVu/OXGSX/tuU82Q1yg29FLQKdFskaMFTpTA8C6Q4C1NPp0szuIcKjjNfpaI1B77pOEaJgft54UYNcI0GlPi6Tye2SDZvuYEuxue6jzS9ad+qN2qi8v9LF8SqMA8lGxH0iezkr3AbLnNY7wZ7vhN8gSubS+N4K5NQ2reau98IMUv7artOdntoui4N+v5/oyzvXAj2QacWv2kTSQ2b2Oy4y5Hrr35xvl/tVB+BF6R/SUzmGFBVHkZZjyRP4J5wkMFXEPdsig+jo6eqc2tq/dsX7td63X6o3a230A5um+t2IESb3AQdM0ToLJy80QGIpL95nBjevNqbb17W2csnZNo2Z/PYQfoajgLTn9+x4i1b3+X/6aw7SRFBlGuql3c529O3Z3u9Zzrga5vnURfoR4vqT0y11bgfwBQeSp2c+C0oqvu7oxZwZN3Mvtaf8yfaHuqA/30TOkAVkx9C1uUew6DAqQ5QRIX1NiCegTUI2moqPInnaX6+F77emQ+qFO3L+S2wHiBO497Pn0/SdEIXyd1Lp7L9O72ZVjabeCIt2942jPmnvPsFt1Rp24f6RswmvPUz1btwrCkW3DeOLrx/1BaiKtIOeshNDFq/q+3bvb121nt+qMOnH/QNnP4z795P0HBQ/yb960dcemrs/T3cA2NxBJ+4Yxdt23oSGmv1aGL5FrcEJxLLsBrhj7D0vhiIFGDz4uyNJWz2NESdj1vCK3dx8507e2gtBp9aiV8LNOxVkkzpcVfoReDpBUeHCrf4eJZjd/gdQMO9o0gTqUpnB3Q0x/fYQfIrryKTvVJFsir/p8pGpq/+bNPnhIvBG3F85wezv2XWzE0l99VJ92LZku23E6zjb66A8oGEn6puBm8uwaWQHLpnnkXwzq5tiPrGf1RJ1UH0UZ+mOsvBnhObKwMbDjccsFSlgbKVTtiQ3cH3VFyw1fLVEP7ie0FBX9Ut/f0PI1QOZbYPWkQ/n4gK4npZNIB82hR90NWPaoNfcNFNOsBZxkicmbnE5BgIesPj5TEmiBc1/I9rlW4xAK0MLCzOVRXhSfZrfridpGfGlNnU7HDNaawSp1dcCYNuwnFBqg/TBd6yWIk/OJqAM8Bm6xGLhVf+VXW+FPJ41E7PlrObIdxzRQJNOsNQjLhzh6W5DJkmTWftEfikajhw/RJ/VEjYU/oaopI7+AUTz/gTwtIRkLdIQu8Pl9QkaKpr2t5Z+oMsxNjOultEdNUSefPwfnmpdJq6CNGfUlmuBUjlmLwel49oQ2Oix6MMjEwtkytg6op+EjMHJVzwBl8Ldyo0Gl3JTDHNkAwEoIVC3OmJ+fEvYOSvVAbblvKwe3kLQ1AEt9I9/CCCWzO/kw3Q5LUOzlu6UbjrxQzVFT7idzZ5DYkev+aa1pWTidzQbnDiYrnukBb527ttZ77hNkDUG2+J1BvRYj7E7lot0SVXFkFtx6kV3XBfWe+wQXA9FwlPC6kL1krsRzsU6Zc0tl/t3ibQS1Ql0S3Q6kYvtFQRgyk8Unkyb+0tGRugz9ZkH/xFqi/sIfN9zff3HCO1xq36bhaMhevmur41QPB8rH1RWhvsI/Tfgdf4N8+cxNFcs2zU8VX0EtW5GPmMNrZV9ZHWor/ORL2lt6a44U2KvHyQEMFsa9ly+7Sd9GG8qeyTYX/kH5oVkNirs3rBaO0zadsmnyNvbPh8N6oGAtLFVitxABGED0ZGHhb77afuWov+qzp3Gjz4ay1p4C24aDwbZP0A6TTJQCzVlZDdnSaIDdt6vtK8KAdVWMGLDXeGMJmmzjWCs0wu7bYJ61LooB7n0qe6BFGbxSTjesGI3w+uwoz8EKeDuN1NLd6/MttatEg7lv2QWDHfDlaIuxNOMJ2ACdtVVNGWkIKWFIjGyepFo0QPU5QeXXI5HjLdAo0YPRUdb0V40tMwBs16vuVYLyDVVNpOiPvEO0Ivprb/iWQ1zVDJ6nPRGwXyfNXK7Q+wCtjN1joAOHORgyfkLHmb/DLEFusj3mKyS/0dwHGG8fP8YUPI6STjdslZuiODkIZDOhZ6XehFad93u3cv6CVeQV+UWNVn0M5uuI9bUitU6M+xYt9hOsGbSUcZJEA/mpER0Mh+fDuMBjXhn3G6z6snj1aTLv0zrpjyGAFE+MBFg9SKFtYzkSzR4P3aKVH3f9du4b5eOlpdAc7gMsZpqE/SMoSh/CKBpi6b68JLPh0Oy7HOiL4bMBOUA6a/Q/Se5VYDZLoVncz3UJIR1CRIX2exVHjLHjIeLLx+kJ5hTTNH/IVs2yOAn0m163KQd1sIK3wZyu1B9qhupjACZHxxcQmg0MDuyip/yIQnRCDOos8EuAhYBBer6ELaDzwRwS+WMnvjmSMWVzZsXpkKYJP8l0YV4YGTuXdPN3qfCLwrgsCrm+sCh1rYQTbNBmAuAy0d8QRXdogtSJrhBNE36gQwUTxv9vjHTQgk8TUgbxqCieyMeEpbYEa2nKatL1mpIvHhvhV14B3TzuA+IGoZwC0zbWI6AIWOd/hhJTmlI/6h7OUg9wr3TmN5P7BKrNdo+yHsbkKJccStBFVKacJx3gxuaK6W8q9y0bZuHcQFQGC2AnP1WCroSK+om1ALDGl0JgoPBYs4rRXO4zex21/BcQhcyVQeuERwr1lhSz1v2ySMzAc8epYDD9J/TMys6wbDL3Cf342Iht129e8QFOhR7NGKRowrJsmkacu9QrmwcGRYH4CqwzKOl3H0KnT9tEqUI0m/solURuXgLdZ511Y8PCTOr0bzPJgHCelM0wEU/eOIeigYVw+HL0BB2Bp0c87lB0cOglrdq4p3luTxba2wFS3p4pbnuwJYMSL8hWHZi144vAlvBhB7z5R/F8ACbEsWfcT+QOVqkIjY/3S0B+U71h8kdDBQPQixZ7/BP64WMjHmd5fJrlBTLRUXoQiNAfNULukCjy7sBtlPrdKuxA87nPYIDdHyjo+/A23IZZofAi7yQfJRPEz/Uc9ew6NuIWFHO468+ODYviKO0T2r/1d7Xyq2JOtAr5CAVEAai0zd00SLsOugnpAVt23LISQJ8UQSaS570CL5zgeY9X5EP6foTmAuTEnNTMtUpmQdM1fw76CfHg99WEShhnaIlkimwG5j5N1sEWs32Oz0aQgs4TFlsBoz43OwDSP6KPHfDRI+wBJmbWw1DVJZNnBKvU/KC3awb3AAtdUnEV9Hz6Ggr37z840LaD7m1n8HWFpAwdC1ZGMzsQwMfEg+G3Nckf9vJZo+mzymTBS1hmAFbJ/di3q1K0S0K/al2wjJdxmh93i88K4heePLalH9GeGNv4TVwoQkyBEVPJYuIPJg7sJxrTmN7/+GxOQWSHgSCxZBpoFdxXT00n4te+tcI8SwX4Pcu393nvKD7aATe48+gCQlMdICaGkYCYMWcMjReC2ZMUCkFKZcthFarPUNFz06f+63PLza8VY8E6tVbw+6W+7v3DIVkJyhGU2dnlyUb4+bF3WLuMfSgmZspL6CrsfioOAfnMt56v4fQvwDuMfIBvMuI6duJ+bHXAxltIa2hAztG/Bt+CCAjzkaL5OgIIJXGm7ASonPsFnxBX2chPv/Gt2k3/AszmA9vBYaSbCOsW2Vm8az0SVyh28QCKDtrTBXloZXovVaz6Uicd4pWTunQy6ezZXUuQZQAW1fCDQ5vAqEt/YM9uo1n7YBjoQhRNEL5nvUeZnovDAFawBJsqVn3PT9vJtxebTju699YW9LwTNgBCG4dx2xqSIGESnoz9WkGna+xCuAtmgN9aOx1wetEpx34hikq5H3d0JCEzLYdvn6qB9BP9WepjrOM+yAj49uPIRVIBzDpgFPfGBFFUkfcCQvtJ/r8UvK+qzvKRSrl/yn56pLPQ2pg+taIFJjtSqlHagmQDesAF/Q6Kjl0H8nfQl+zF0lkY8Yzv+996+zvM2yGN0XMgO2RG5Oj//CX7sSAVqr4U67BlwTnsVqPeVcIorUFmR0bEkf10FUQ4qnTvsk/2Yu4DtJeJkma9NReiyBimdwF+0ApRfVwW/pN1g6BC4TdohR4F2XHiwJ8/dyp9ql7Gf9w7f2DOygOLbdva7btDS3A/B/J1TbKPOjdemDLJeNzjt3GyUuHPHUhRSs61b51cwrOqFukcV2FMrzFDb7zjBuO3kxLPDvoCLHV4PyFff8r0FrwjtOMQXrRVHlZq9+NgOeIpx+YEG+LPWRe1xbSWr/i4PhjKkNV9zIXzJyCUtzmxHnNia8g/hqwe8wAfuaTDkcpVF1co/EyVJMt1o1s2sFwRDNspEKm3iU+XjMcnjk4cXlgc06ltKzn7KV52QwA8PHJA7cstJeTCQAJLX1Uo/EtNM0CyfiXnDImYcQPFCNNCgugJ8R4WBN8oq3XN435eFCYQWoznx2g+NwLRKJs4lXF/2frR8myoCQxNU1NWFpeefCawQ8BLrgJSBA/6A4Mkf54gNV9M7SFpFAwASMOhsDzHqsQr5P5yTZrtdcw1RzqdvpavDsZkiWc/ODcUpcYdR9HoKM8fYgXDxowqRXEo6wKYSDIl2lLrh+AAVKj6yM7TJVFP8mPOHVLgCfk2ZcW41FavCcG3+akB4aksxcbMX18s0T04+mK6UtV3Km6L+C7gWUfgQbCMcqgl8IjQns9/legf7QVHWRAO598DAjTzkkoBmiCco0SrVPifOzWdd/rl8YK8M8Bee1NvRAU7K9NFKzueIc+Q/fxYB7TfEg9lX1GNSoXfzt85Z8zN4BTQ+sJrHZHJUNQXnHD/4FNZ7VCIK6InGLZW1K6drzzdkdX+LNwsRD0nfwGSN7BtKpZwfsIHu3hbkYgTujcqDQ4wAUi/XjH5tA0jgcN9yKGBkx/+1KRjQbTwXAD58OFnablbSSzeRGT2kqIw7WKFPj/BUgxeujN9bfE9HS3Sc8KyKLD+74jPeko3zWKg7w4rnjCKV57rW5rBdfZ77Ih/0VYSQ+DYPQQIeDyHH7XluQqg/hVpCxG9Gg3Hqsn0lvWwANWuq68KqRnnXysY+pMz+488UjBCDpikVQ4BGL5quF+WxQ2lHqA56hgK2EKeLnnc3RxvtQdQq8vz5/eiO7GsT1gH5PO2aafjQ0/NzCfASyH67CBRnaEfV8X9slvHmkB9Vt1ravyU81sB+Xi5bzTrp2YRuF+F5i+r35pCPi3tJc5mAqJtLa1lozJ4wK6vLjX3CTSycQLmfoWJbopyqr/uLTZKIpWOx+hs1JKakTBSlDlpmv7GXyfXyyAB41cV98tyuYE+TynEaFHvDFjAa+k08b6V5ZifRVXcL09mTXLdK4bx28Bw6vwyxzRY8Tmn1XA/VT6syzrETcIb9hjg/K7fsa6WRxXcTxeoWDuaLP1/62IL+ubCtv2Rzc/+CX1SCSrnvroUjWUdosbg1tpuduHiwm38wO9UPBWrmfutSz7awMJbvWPdY1u/MPBUxU2Oq5n7mv28SSecjUobjz0sAJzrX7tRkT5/AlRhZaiG++qpcgLQDK/XgRmSg9HNdfeu62lf/+C2TbvOSZfOVnDSYTXcN4yylr/Jqg+h78A/6RPr72+LIDNinm1rW/9gu7MReklUZ/fRaOkRrUUfidWBOD6LQWljzxqr6CtiKvqZUklJB6ry+jR9oHQSpdmyj1CGbmyVuPa1SP86i2fHkWHe/GF+ibMUqor4pv9EtFeMTWQTxpUexFVPvKuC4ze78aHNQEtvn4kWhjE5+Z3buKRDVpXwxxfl/b58BjU/ERqd7iiFZNpAUu/azoWxvcrDYAjgK5mTPZy54cwSHV+rEn5i3SdKHTvRdM1HoAJjlI71puRq6+4n1OuyAvIprVui33F13Id/0VF27UDz5z4B+Lpzrk9FeqO++7rlqahxJ6LDHHikMzdHi1Gd6rMei9CUeL8Iry4i1LsRS2j3ffctmhxMACActy8V/lWl+sqS3xLCj9BX5zJcO+H1he2u3R1TuiHrpomXOuKqKq+vrIJrEfK/OK4odCuH8VZvOyftRYso8pWOjcQlKoMqhL8go2pHi5D/4h2yAqcj8wFFl0ktkKJfdN13/x9YL5dAFdxfYpmjRch/EyNTx0FpgevuVrCJcVB+4IHe++2+SgGq4H558ltD8UPYv6Dr2NCD/e3rtpGTXQwFSUj/RLYFeglUwf3yvk2rkG9MLpB6NyxJHaYLKDLfUtB1+VP/jr1aCtUYvrJBfYvIPkKTkqSY2DWlbL+KSOP3Sy5JaeNSp8smfqvS/NZjEZz9h5uIV00prMuf7XCZ+vU7Egaj36u72tZ35h31AlQz98sxmXXTaAUsdPadadflCAl2sIkMub8dtT/8WIf1cjGqcHsKqncSSVVjZVUtI/sI/c1G+Y4C8g/+Hs7czfQoG3pv9W12NMZzoNIV3nQ8Ro+NyCGRJqWMtPq6vDvUePzC+kc/ybGMh/LAfQ+6dKS920+flkSl3I8ZcedSjsVyYzqRbJmpT/CHjz3epugZOdLdu/ar1r3yqJT7qekb107aVX9OD6aWWP1oAm61bem8o7h6N65Za9+1UgZVzH0NPWeb5fnMvtEymo8gdf+WjoUdD0udX6pkmbMatwfFbOqvhfSdA8nNneYY4uQHK1rkrcLwqYaa53ktWiTXBZPnUGQSm5EnrOdLo5p4fzqVOzeyrA/QSDg2Vlq49RnXHLp9EZ2p7DDLarw+WtmbOhmHUWgJL79Q52Q2rPvMP9ti4t5eDvVUdox7NT4/gfothE5ea8WJb7z28xt7zVmMTZeuIFwh+VVwnxq45tYxLIEH11yYw1JP8KoSIZmO8sdB2lEt91sGrJLJhq8AwZJrt2Je6o18HaGz9qLfsqgq1dkIPFehE1VcTvPiBs4luc50R6aoy1/R5rKqVF+LoFxj0m90reO4tt24HSEdmxWVN723hD/xbfIzXhB7ZvGnn3tsXecDFyMutIDPbdxn3V0SLSf8ZWHbs5FKlBoA40v+E50SkHQehRDaW1EDz/ei8IP3Ueocg9f2POZdz1b0JZfrh/RiObxHNf8bJcKsVzcPZ/TJeZLqN7jOyjToe5P7Vu9mB7RH7ntw9zA2JcyFJt+s0H68V+1+8db9m3hjG7h7GbSgVFHW+N7kvh0p2pQnraIeIEJHruAj1gsV4D3r9REYxBgA3clrb7/45WC7KekYnelrr+L83vc2908B62EItDfXcePbunXTMIOod/kMXx7vae5jz9eofZuevVdBC6TfHVaOfI3cqRTvTe4nmQ806tlP7HzCQC8vIo6afL23MoNvoQW5n7YOsS6Ht8lRDTf2fG9216ZJ2odARaknXFwvK+GRLtKHCtEq3M/GbzMxNZ4q3JPrgNlB6DTDEW4Hi+nJTqLfXB/sJifUGGihqoPLW4X7lh+TZhsxYlZupQR+3DtJVm3mdx6ilUsAEvjvkU1lxwJGi/JXK3R4GFqE++m/ZvF7mjMXEMrcfPUHv1qqlMbIH1GSy2bQJbbXzNsIkUAffZ/drRCtwf1U/LxOM+fa5q4+pO+YOPRNLptJN7R42tBShpFdUXWCbaLLfM906dyP5MxpJhGVohW4n5p5Hb60MW0k4juVvl4dvos+DkNCwxqyOzGdROlyxxFn1eSP9l26nrpeQQm/A83mPhiwXPAOBizUY01ogjdjmlp28xiWkQ5in1zdClvT0h1WmdxJlLpho9B8y7ogFTpPFjebsWAgaddh35ZgyLbUuCI0T/i/Tagmu1AdVt7S2ziK+x7zlEvWhrz9C2geh9w9f1rpds0yaLLwX/t2IvUNeuUsv5G6BoSjR6wnRSB9+AiGhCVq1ipC81XfyX9Pyw6DXurBWZjceXzQU7rnLOACk5GnnzlGH1eB5hu+ZICcyGYOHB/MV19m/F1PFTXlZ5BcmewKzoRYdI5ttWh+pndS8AAzJUEQ3bm5HhjyeHy5LpsFCF/tH6dT5bJYam9BVVhFk+pawS3yl5HJi4G8yTOvBrbeX3oPPo70PQq/MYFR9JhgO8dxZWiBPP87ojjCIV4II2ydSgrAveFytYh4PMCLQhSYL5QtV6wULcB9kz/uv4xGD/Lh6JGsTkem3pd3AYrgFtw4GhBPVOvkFaEVVnnmZHfgiiCKE0dDPdaZTHLXJs7ShJYn4IRHHAAJWPXUb5GITyfHEQp60H3Qsn6jfHbDmPRQ1rPJqwYs0/PYIORdLVok3g/xoaikqqqfmjLge84I6LmrXuvRatcpOrZUrhCttcSZOk2OKFcKLL50wHL+Z3eyx0V2Its77Nlq0CLpjizIgdo3BwrcPd1zHckg+hNe1n9ynmdt23OnN68cLSL8dqSeKBHp+UApDFr6IEpov1wb8ltK+BnKFA0qWavIuVnX/sFV271WsPvFsBI9TuwSBevgnqifNWwXhcBqTV8rch9Q3PYYewXxMjm5NIrHPGTyj46M8J4ny+9UqAgtpvpySGlFix28eEIY8fJCtH90fkAcIeVb6bet11YKm+o752oI7N2Dl0bBFLjCJF4MmTt0JDOr5zxpo3rYuN8gAajiz9C+97mwJntI0eD4UO7c5S+vsrjYxv3WI58cqBYaGRmLIh08PGrvAAInCLnM0MurK6y3qb4WJB+h9C2e9738rvcbyMyevDoijeQPnul/3rpYGWyGj3wvXCK5umz3l+pQ7ShnZPIFDPU0O6UdhP/3j4Ff5B0h2aAwfmNVDaMKuH/mn8MPK8TMPtyzWDroXCGqJT+Hl6mnD/yPkDXOkCCAb+z9/up20RWoPheQ/9GfuffMPR+672P/ZN0jP/tB7sMf/gnpp+8p1+97WRhFQ7di8tE8PZ5HFPvdE3PA+AmQ1KXO2qsEBarvzMcR+kedH1nbt+e+f/CpDz9y/yP3/yT6KemjH+wh76kEz9y2Lhjw7Kzu7Ce+CvKRTukfCQjHrQm5yiWuIuF3/eRH13/k3p9z/fTPbvzQmjWPtLV3fGjNP+z76Q9tI++pAIe/8L/+35i3a+Ix/6/4Ln+TkH89Yi44lmJWQT45oezylb5P86LbpEpqlUtcRcJvmLM6iqAzaz7+ADxgjDMouoAk62zTZfF//vV/+7e/ERj+3Od/5ei//Ny/+iR83oJ5PeNsl70a8tGgODg/GwIlMMBDvLP6g1DL2P19le0FKcTdf/OP/2n06sTjb42jMa93GCZC5g45CsyOVZEf9h7UTZMXBcGPZqOfXaXPV8T9VeOZeXQ7PD4+fhX+GyeE/4fvS3pm4Y6eG4VV/Rns3+Q7cIwfkd1Cz3Hhs6u2SHXw+m6PXx6/PDZ2lz2bnI2cV0JKJCcD1p9ZKeMyt8YGrs6ZZz39Hp+0+rnvVH0gWTnUythnpNnrEinZYWDkx2/EViy5ae2vXlAzM1/+zwszq5X+Aq/vGWpYGXKnAtcWjPy0uvqGJ8b0qnfSFnA/G1QSzCKpu4NDe9db37hGsD4sWepk0IZjCe6DZd0TbZff+ujwdvKOWqGmY7lalOA+eNX0/1k02Y+C96Htbe3kHbVCa5FfnvuzaGq3C10Cpyd//l8N0FrkO7kfGMmBLxH71gKtRb6T+w1Aa5Hv5H4D0Frkt3Kqs/5o7VRn3fH33P977mfJN9ElKzdRsqSQZW0kNPkWmp1yob3jmd36ec520m8laC3yHdzfjtbtRtt3LrRNKRfb9D1cd7/UIbk+y7nkdtzdvfeTZ7YgdObnMm0deHffdo7r5PRO174x62CICtFa5Nu5b2yRP/7hvZc3dtzt7OhE6x86c6EzuP2hjcEjnR/r7PhUu8KtlzmE2iRuHxfRN+4b70C9QfSJsX3/l35UhWhh7j/Qifd1P/yx9t61D2/Y297hGutY27tx/eRbHZ84orRtV9rXtCsIdRj3rdtt/AwnP7xx+0Pyw3uO7KmqurB1uY+6gZBI+9pgd9vtuxGk30U6lnRs4Nvg9usYSTpJMGO0cAeuJXz99oJk4nH0XhZ+B/dpRuribVRd0UBBLnMZtBb5jXF6zfzxra1FfmNCnsxu66LVyG8I9zHKr5K1FvkNcXp1ZOZqWlqL/IY4vaAcc+ahtchvhPAT09Ci5DdC9ZFY4Xp2a84Sf0Zd9apNtWgI9+maf5b99fszK4BT9RE2ZVgpWdaR1a04D0Q4t8xtvaVSgOzD/9nFgtYi36H6evsRUjq5KHqkbx+LfBf+Rd8OeoG/EuntpV/d5DZu5+x7DpeDuf0jH2tv321Jf2uR7/T5wTxt/Oruq3jDtm7myl5q32btonBtd5GX6dUD3WV3F5cA7iOfJVuedGuRX2T4Ckpx8sBsQAiMu/nrSnDxobzf01rkO1Rf7z33fGzjhz94z0c3fOSeLD6yYWPnhofgv3X3fJDd+al7zjws91ZT/3Hpo8oD1mWLke8wfOs/8IGPKx/+wAc6lQ99IIuPjF0aU2T4j7NuADiuu7eP/n5luHRhbZt12WLkO7hvchy3F/4th+JqvaWhm6SrDENrkd8Qn9+Owj9TqyKSFaExPr8dpf5M8vk/X3WhxopgE37J2m9QZ6xy+0ltYRP+9yOywq9YvHmfgdMZ+e9fvK/JR+j/A49X/904caBJAAAAAElFTkSuQmCC">
          <a:extLst>
            <a:ext uri="{FF2B5EF4-FFF2-40B4-BE49-F238E27FC236}">
              <a16:creationId xmlns:a16="http://schemas.microsoft.com/office/drawing/2014/main" id="{FA00888F-3718-4174-A3F7-621298E13AE0}"/>
            </a:ext>
          </a:extLst>
        </xdr:cNvPr>
        <xdr:cNvSpPr>
          <a:spLocks noChangeAspect="1" noChangeArrowheads="1"/>
        </xdr:cNvSpPr>
      </xdr:nvSpPr>
      <xdr:spPr bwMode="auto">
        <a:xfrm>
          <a:off x="0" y="1143000"/>
          <a:ext cx="304800" cy="297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</xdr:row>
      <xdr:rowOff>198436</xdr:rowOff>
    </xdr:from>
    <xdr:to>
      <xdr:col>5</xdr:col>
      <xdr:colOff>601662</xdr:colOff>
      <xdr:row>25</xdr:row>
      <xdr:rowOff>66134</xdr:rowOff>
    </xdr:to>
    <xdr:pic>
      <xdr:nvPicPr>
        <xdr:cNvPr id="5" name="Immagine 4" descr="https://indicatoriambientali.isprambiente.it/sites/default/files/indicatori_ambientali/stato-di-avanzamento-dei-programmi-dazione-la-tutela-e-il-risanamento-delle-acque-dallinquinamento/Fig.%201%20-%20Zone%20vulnerabili%20da%20nitrati%20di%20origine%20agricola%20%28ottobre%202023%29.gif">
          <a:extLst>
            <a:ext uri="{FF2B5EF4-FFF2-40B4-BE49-F238E27FC236}">
              <a16:creationId xmlns:a16="http://schemas.microsoft.com/office/drawing/2014/main" id="{8B20572F-113F-4BD8-B726-48543DE784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0999"/>
          <a:ext cx="3657600" cy="42968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19</xdr:row>
      <xdr:rowOff>23283</xdr:rowOff>
    </xdr:from>
    <xdr:to>
      <xdr:col>8</xdr:col>
      <xdr:colOff>453813</xdr:colOff>
      <xdr:row>41</xdr:row>
      <xdr:rowOff>179915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topLeftCell="F1" zoomScale="80" zoomScaleNormal="80" workbookViewId="0">
      <selection activeCell="F2" sqref="F2"/>
    </sheetView>
  </sheetViews>
  <sheetFormatPr defaultRowHeight="14.5" x14ac:dyDescent="0.35"/>
  <cols>
    <col min="1" max="16384" width="8.7265625" style="3"/>
  </cols>
  <sheetData>
    <row r="1" spans="1:6" x14ac:dyDescent="0.35">
      <c r="B1" s="3" t="s">
        <v>96</v>
      </c>
      <c r="C1" s="3" t="s">
        <v>97</v>
      </c>
      <c r="D1" s="3" t="s">
        <v>0</v>
      </c>
      <c r="F1" s="3" t="s">
        <v>103</v>
      </c>
    </row>
    <row r="2" spans="1:6" x14ac:dyDescent="0.35">
      <c r="A2" s="3">
        <v>2010</v>
      </c>
      <c r="B2" s="3">
        <v>100</v>
      </c>
      <c r="C2" s="3">
        <v>100</v>
      </c>
      <c r="D2" s="3">
        <v>100</v>
      </c>
    </row>
    <row r="3" spans="1:6" x14ac:dyDescent="0.35">
      <c r="A3" s="3">
        <v>2011</v>
      </c>
      <c r="B3" s="3">
        <v>99.7</v>
      </c>
      <c r="C3" s="3">
        <v>100.9</v>
      </c>
      <c r="D3" s="3">
        <v>101.2</v>
      </c>
    </row>
    <row r="4" spans="1:6" x14ac:dyDescent="0.35">
      <c r="A4" s="3">
        <v>2012</v>
      </c>
      <c r="B4" s="3">
        <v>100</v>
      </c>
      <c r="C4" s="3">
        <v>100.4</v>
      </c>
      <c r="D4" s="3">
        <v>105.5</v>
      </c>
    </row>
    <row r="5" spans="1:6" x14ac:dyDescent="0.35">
      <c r="A5" s="3">
        <v>2013</v>
      </c>
      <c r="B5" s="3">
        <v>100.5</v>
      </c>
      <c r="C5" s="3">
        <v>99.6</v>
      </c>
      <c r="D5" s="3">
        <v>108.9</v>
      </c>
    </row>
    <row r="6" spans="1:6" x14ac:dyDescent="0.35">
      <c r="A6" s="3">
        <v>2014</v>
      </c>
      <c r="B6" s="3">
        <v>100.4</v>
      </c>
      <c r="C6" s="3">
        <v>99.8</v>
      </c>
      <c r="D6" s="3">
        <v>109.8</v>
      </c>
    </row>
    <row r="7" spans="1:6" x14ac:dyDescent="0.35">
      <c r="A7" s="3">
        <v>2015</v>
      </c>
      <c r="B7" s="3">
        <v>101.4</v>
      </c>
      <c r="C7" s="3">
        <v>98.3</v>
      </c>
      <c r="D7" s="3">
        <v>111.3</v>
      </c>
    </row>
    <row r="8" spans="1:6" x14ac:dyDescent="0.35">
      <c r="A8" s="3">
        <v>2016</v>
      </c>
      <c r="B8" s="3">
        <v>101.7</v>
      </c>
      <c r="C8" s="3">
        <v>98.2</v>
      </c>
      <c r="D8" s="3">
        <v>112.1</v>
      </c>
    </row>
    <row r="9" spans="1:6" x14ac:dyDescent="0.35">
      <c r="A9" s="3">
        <v>2017</v>
      </c>
      <c r="B9" s="3">
        <v>101.6</v>
      </c>
      <c r="C9" s="3">
        <v>98</v>
      </c>
      <c r="D9" s="3">
        <v>113.4</v>
      </c>
    </row>
    <row r="10" spans="1:6" x14ac:dyDescent="0.35">
      <c r="A10" s="3">
        <v>2018</v>
      </c>
      <c r="B10" s="3">
        <v>101.7</v>
      </c>
      <c r="C10" s="3">
        <v>97.8</v>
      </c>
      <c r="D10" s="3">
        <v>113.6</v>
      </c>
    </row>
    <row r="11" spans="1:6" x14ac:dyDescent="0.35">
      <c r="A11" s="3">
        <v>2019</v>
      </c>
      <c r="B11" s="3">
        <v>101.3</v>
      </c>
      <c r="C11" s="3">
        <v>98.5</v>
      </c>
      <c r="D11" s="3">
        <v>114.1</v>
      </c>
    </row>
    <row r="12" spans="1:6" x14ac:dyDescent="0.35">
      <c r="A12" s="3">
        <v>2020</v>
      </c>
      <c r="B12" s="3">
        <v>101.1</v>
      </c>
      <c r="C12" s="3">
        <v>98.5</v>
      </c>
      <c r="D12" s="3">
        <v>115.7</v>
      </c>
    </row>
    <row r="13" spans="1:6" x14ac:dyDescent="0.35">
      <c r="A13" s="3">
        <v>2021</v>
      </c>
      <c r="B13" s="3">
        <v>101.7</v>
      </c>
      <c r="C13" s="3">
        <v>97.9</v>
      </c>
      <c r="D13" s="3">
        <v>113.9</v>
      </c>
    </row>
    <row r="22" spans="6:6" x14ac:dyDescent="0.35">
      <c r="F22" s="3" t="s">
        <v>102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5"/>
  <sheetViews>
    <sheetView zoomScale="80" zoomScaleNormal="80" workbookViewId="0">
      <selection activeCell="A2" sqref="A2"/>
    </sheetView>
  </sheetViews>
  <sheetFormatPr defaultRowHeight="14.5" x14ac:dyDescent="0.35"/>
  <cols>
    <col min="1" max="1" width="15.1796875" style="3" customWidth="1"/>
    <col min="2" max="2" width="9.6328125" style="3" customWidth="1"/>
    <col min="3" max="3" width="14.90625" style="3" customWidth="1"/>
    <col min="4" max="4" width="2.1796875" style="3" customWidth="1"/>
    <col min="5" max="5" width="10.90625" style="3" customWidth="1"/>
    <col min="6" max="6" width="15.6328125" style="3" customWidth="1"/>
    <col min="7" max="7" width="8.1796875" style="3" customWidth="1"/>
    <col min="8" max="16384" width="8.7265625" style="3"/>
  </cols>
  <sheetData>
    <row r="1" spans="1:8" x14ac:dyDescent="0.35">
      <c r="A1" s="3" t="s">
        <v>113</v>
      </c>
    </row>
    <row r="2" spans="1:8" x14ac:dyDescent="0.35">
      <c r="A2" s="20"/>
      <c r="B2" s="20"/>
      <c r="C2" s="20"/>
      <c r="D2" s="20"/>
      <c r="E2" s="20"/>
      <c r="F2" s="20"/>
      <c r="G2" s="20"/>
      <c r="H2" s="20"/>
    </row>
    <row r="3" spans="1:8" x14ac:dyDescent="0.35">
      <c r="A3" s="31" t="s">
        <v>81</v>
      </c>
      <c r="B3" s="32" t="s">
        <v>82</v>
      </c>
      <c r="C3" s="32"/>
      <c r="D3" s="17"/>
      <c r="E3" s="32" t="s">
        <v>83</v>
      </c>
      <c r="F3" s="32"/>
      <c r="G3" s="32"/>
      <c r="H3" s="32"/>
    </row>
    <row r="4" spans="1:8" ht="43.5" x14ac:dyDescent="0.35">
      <c r="A4" s="32"/>
      <c r="B4" s="19" t="s">
        <v>84</v>
      </c>
      <c r="C4" s="19" t="s">
        <v>85</v>
      </c>
      <c r="D4" s="19"/>
      <c r="E4" s="19" t="s">
        <v>84</v>
      </c>
      <c r="F4" s="19" t="s">
        <v>85</v>
      </c>
      <c r="G4" s="19" t="s">
        <v>86</v>
      </c>
      <c r="H4" s="19" t="s">
        <v>87</v>
      </c>
    </row>
    <row r="5" spans="1:8" x14ac:dyDescent="0.35">
      <c r="A5" s="17"/>
      <c r="B5" s="18"/>
      <c r="C5" s="18"/>
      <c r="D5" s="18"/>
      <c r="E5" s="18"/>
      <c r="F5" s="18"/>
      <c r="G5" s="18"/>
      <c r="H5" s="18"/>
    </row>
    <row r="6" spans="1:8" x14ac:dyDescent="0.35">
      <c r="A6" s="6" t="s">
        <v>88</v>
      </c>
      <c r="B6" s="24">
        <v>15</v>
      </c>
      <c r="C6" s="25">
        <v>643.51841400000001</v>
      </c>
      <c r="D6" s="26"/>
      <c r="E6" s="24">
        <v>12</v>
      </c>
      <c r="F6" s="25">
        <v>346.59</v>
      </c>
      <c r="G6" s="28">
        <v>80</v>
      </c>
      <c r="H6" s="28">
        <v>53.858598675623902</v>
      </c>
    </row>
    <row r="7" spans="1:8" x14ac:dyDescent="0.35">
      <c r="A7" s="6" t="s">
        <v>89</v>
      </c>
      <c r="B7" s="24">
        <v>30</v>
      </c>
      <c r="C7" s="25">
        <v>301.33591200000001</v>
      </c>
      <c r="D7" s="26"/>
      <c r="E7" s="24">
        <v>14</v>
      </c>
      <c r="F7" s="25">
        <v>83.600245000000001</v>
      </c>
      <c r="G7" s="28">
        <v>46.666666666666664</v>
      </c>
      <c r="H7" s="28">
        <v>27.743206724062812</v>
      </c>
    </row>
    <row r="8" spans="1:8" x14ac:dyDescent="0.35">
      <c r="A8" s="6" t="s">
        <v>90</v>
      </c>
      <c r="B8" s="24">
        <v>14</v>
      </c>
      <c r="C8" s="25">
        <v>523.41</v>
      </c>
      <c r="D8" s="26"/>
      <c r="E8" s="24">
        <v>2</v>
      </c>
      <c r="F8" s="25">
        <v>34.770000000000003</v>
      </c>
      <c r="G8" s="28">
        <v>14.285714285714285</v>
      </c>
      <c r="H8" s="28">
        <v>6.6429758697770405</v>
      </c>
    </row>
    <row r="9" spans="1:8" x14ac:dyDescent="0.35">
      <c r="A9" s="6" t="s">
        <v>91</v>
      </c>
      <c r="B9" s="24">
        <v>5</v>
      </c>
      <c r="C9" s="25">
        <v>178.03305900000001</v>
      </c>
      <c r="D9" s="26"/>
      <c r="E9" s="24">
        <v>4</v>
      </c>
      <c r="F9" s="25">
        <v>144.89044799999999</v>
      </c>
      <c r="G9" s="28">
        <v>80</v>
      </c>
      <c r="H9" s="28">
        <v>81.384013066921455</v>
      </c>
    </row>
    <row r="10" spans="1:8" x14ac:dyDescent="0.35">
      <c r="A10" s="6" t="s">
        <v>92</v>
      </c>
      <c r="B10" s="24">
        <v>22</v>
      </c>
      <c r="C10" s="25">
        <v>886.418724</v>
      </c>
      <c r="D10" s="26"/>
      <c r="E10" s="24">
        <v>6</v>
      </c>
      <c r="F10" s="25">
        <v>452.09999399999998</v>
      </c>
      <c r="G10" s="28">
        <v>27.27272727272727</v>
      </c>
      <c r="H10" s="28">
        <v>51.00298332597044</v>
      </c>
    </row>
    <row r="11" spans="1:8" x14ac:dyDescent="0.35">
      <c r="A11" s="6" t="s">
        <v>93</v>
      </c>
      <c r="B11" s="24">
        <v>14</v>
      </c>
      <c r="C11" s="25">
        <v>309.72466600000001</v>
      </c>
      <c r="D11" s="26"/>
      <c r="E11" s="24">
        <v>5</v>
      </c>
      <c r="F11" s="25">
        <v>69.525159000000002</v>
      </c>
      <c r="G11" s="28">
        <v>35.714285714285715</v>
      </c>
      <c r="H11" s="28">
        <v>22.447407853528851</v>
      </c>
    </row>
    <row r="12" spans="1:8" x14ac:dyDescent="0.35">
      <c r="A12" s="6" t="s">
        <v>6</v>
      </c>
      <c r="B12" s="24">
        <v>27</v>
      </c>
      <c r="C12" s="25">
        <v>829.13775299999998</v>
      </c>
      <c r="D12" s="26"/>
      <c r="E12" s="24">
        <v>12</v>
      </c>
      <c r="F12" s="25">
        <v>423.65163699999999</v>
      </c>
      <c r="G12" s="28">
        <v>44.444444444444443</v>
      </c>
      <c r="H12" s="28">
        <v>51.095446500552718</v>
      </c>
    </row>
    <row r="13" spans="1:8" x14ac:dyDescent="0.35">
      <c r="A13" s="21" t="s">
        <v>94</v>
      </c>
      <c r="B13" s="27">
        <v>127</v>
      </c>
      <c r="C13" s="23">
        <v>3671.578528</v>
      </c>
      <c r="D13" s="22"/>
      <c r="E13" s="22">
        <v>55</v>
      </c>
      <c r="F13" s="23">
        <v>1555.127483</v>
      </c>
      <c r="G13" s="29">
        <v>43.30708661417323</v>
      </c>
      <c r="H13" s="29">
        <v>42.355827912718418</v>
      </c>
    </row>
    <row r="15" spans="1:8" x14ac:dyDescent="0.35">
      <c r="A15" s="3" t="s">
        <v>95</v>
      </c>
    </row>
  </sheetData>
  <mergeCells count="3">
    <mergeCell ref="A3:A4"/>
    <mergeCell ref="B3:C3"/>
    <mergeCell ref="E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3"/>
  <sheetViews>
    <sheetView zoomScale="80" zoomScaleNormal="80" workbookViewId="0">
      <selection activeCell="A2" sqref="A2"/>
    </sheetView>
  </sheetViews>
  <sheetFormatPr defaultRowHeight="14.5" x14ac:dyDescent="0.35"/>
  <cols>
    <col min="1" max="16384" width="8.7265625" style="3"/>
  </cols>
  <sheetData>
    <row r="1" spans="1:1" x14ac:dyDescent="0.35">
      <c r="A1" s="3" t="s">
        <v>104</v>
      </c>
    </row>
    <row r="23" spans="1:1" ht="16" x14ac:dyDescent="0.4">
      <c r="A23" s="30" t="s">
        <v>114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8"/>
  <sheetViews>
    <sheetView topLeftCell="D1" zoomScale="80" zoomScaleNormal="80" workbookViewId="0">
      <selection activeCell="D2" sqref="D2"/>
    </sheetView>
  </sheetViews>
  <sheetFormatPr defaultColWidth="8.81640625" defaultRowHeight="14.5" x14ac:dyDescent="0.35"/>
  <cols>
    <col min="1" max="1" width="19.81640625" style="2" bestFit="1" customWidth="1"/>
    <col min="2" max="2" width="14.08984375" style="2" customWidth="1"/>
    <col min="3" max="16384" width="8.81640625" style="2"/>
  </cols>
  <sheetData>
    <row r="1" spans="1:4" x14ac:dyDescent="0.35">
      <c r="A1" s="1" t="s">
        <v>15</v>
      </c>
      <c r="B1" s="1" t="s">
        <v>16</v>
      </c>
      <c r="D1" s="2" t="s">
        <v>105</v>
      </c>
    </row>
    <row r="2" spans="1:4" x14ac:dyDescent="0.35">
      <c r="A2" s="2" t="s">
        <v>17</v>
      </c>
      <c r="B2" s="2">
        <v>14.3</v>
      </c>
    </row>
    <row r="3" spans="1:4" x14ac:dyDescent="0.35">
      <c r="A3" s="2" t="s">
        <v>18</v>
      </c>
      <c r="B3" s="2">
        <v>17.100000000000001</v>
      </c>
    </row>
    <row r="4" spans="1:4" x14ac:dyDescent="0.35">
      <c r="A4" s="2" t="s">
        <v>19</v>
      </c>
      <c r="B4" s="2">
        <v>25.9</v>
      </c>
    </row>
    <row r="5" spans="1:4" x14ac:dyDescent="0.35">
      <c r="A5" s="2" t="s">
        <v>20</v>
      </c>
      <c r="B5" s="2">
        <v>27.8</v>
      </c>
    </row>
    <row r="6" spans="1:4" x14ac:dyDescent="0.35">
      <c r="A6" s="2" t="s">
        <v>21</v>
      </c>
      <c r="B6" s="2">
        <v>28.4</v>
      </c>
    </row>
    <row r="7" spans="1:4" x14ac:dyDescent="0.35">
      <c r="A7" s="2" t="s">
        <v>22</v>
      </c>
      <c r="B7" s="2">
        <v>59.1</v>
      </c>
    </row>
    <row r="8" spans="1:4" x14ac:dyDescent="0.35">
      <c r="A8" s="2" t="s">
        <v>23</v>
      </c>
      <c r="B8" s="2">
        <v>78.900000000000006</v>
      </c>
    </row>
    <row r="9" spans="1:4" x14ac:dyDescent="0.35">
      <c r="A9" s="2" t="s">
        <v>24</v>
      </c>
      <c r="B9" s="2">
        <v>82.7</v>
      </c>
    </row>
    <row r="10" spans="1:4" x14ac:dyDescent="0.35">
      <c r="A10" s="2" t="s">
        <v>25</v>
      </c>
      <c r="B10" s="2">
        <v>102.5</v>
      </c>
    </row>
    <row r="11" spans="1:4" x14ac:dyDescent="0.35">
      <c r="A11" s="2" t="s">
        <v>26</v>
      </c>
      <c r="B11" s="2">
        <v>114.5</v>
      </c>
    </row>
    <row r="12" spans="1:4" x14ac:dyDescent="0.35">
      <c r="A12" s="2" t="s">
        <v>27</v>
      </c>
      <c r="B12" s="2">
        <v>119.4</v>
      </c>
    </row>
    <row r="13" spans="1:4" x14ac:dyDescent="0.35">
      <c r="A13" s="2" t="s">
        <v>28</v>
      </c>
      <c r="B13" s="2">
        <v>148.6</v>
      </c>
    </row>
    <row r="14" spans="1:4" x14ac:dyDescent="0.35">
      <c r="A14" s="2" t="s">
        <v>29</v>
      </c>
      <c r="B14" s="2">
        <v>153.5</v>
      </c>
    </row>
    <row r="15" spans="1:4" x14ac:dyDescent="0.35">
      <c r="A15" s="2" t="s">
        <v>30</v>
      </c>
      <c r="B15" s="2">
        <v>180.1</v>
      </c>
    </row>
    <row r="16" spans="1:4" x14ac:dyDescent="0.35">
      <c r="A16" s="2" t="s">
        <v>31</v>
      </c>
      <c r="B16" s="2">
        <v>215.7</v>
      </c>
    </row>
    <row r="17" spans="1:2" x14ac:dyDescent="0.35">
      <c r="A17" s="2" t="s">
        <v>32</v>
      </c>
      <c r="B17" s="2">
        <v>217.7</v>
      </c>
    </row>
    <row r="18" spans="1:2" x14ac:dyDescent="0.35">
      <c r="A18" s="2" t="s">
        <v>33</v>
      </c>
      <c r="B18" s="2">
        <v>369.8</v>
      </c>
    </row>
    <row r="19" spans="1:2" x14ac:dyDescent="0.35">
      <c r="A19" s="2" t="s">
        <v>34</v>
      </c>
      <c r="B19" s="2">
        <v>396.6</v>
      </c>
    </row>
    <row r="20" spans="1:2" x14ac:dyDescent="0.35">
      <c r="A20" s="2" t="s">
        <v>35</v>
      </c>
      <c r="B20" s="2">
        <v>419.6</v>
      </c>
    </row>
    <row r="21" spans="1:2" x14ac:dyDescent="0.35">
      <c r="A21" s="2" t="s">
        <v>36</v>
      </c>
      <c r="B21" s="2">
        <v>435.7</v>
      </c>
    </row>
    <row r="22" spans="1:2" x14ac:dyDescent="0.35">
      <c r="A22" s="2" t="s">
        <v>37</v>
      </c>
      <c r="B22" s="2">
        <v>482.4</v>
      </c>
    </row>
    <row r="23" spans="1:2" x14ac:dyDescent="0.35">
      <c r="A23" s="2" t="s">
        <v>38</v>
      </c>
      <c r="B23" s="2">
        <v>540.6</v>
      </c>
    </row>
    <row r="24" spans="1:2" x14ac:dyDescent="0.35">
      <c r="A24" s="2" t="s">
        <v>39</v>
      </c>
      <c r="B24" s="2">
        <v>577.70000000000005</v>
      </c>
    </row>
    <row r="25" spans="1:2" x14ac:dyDescent="0.35">
      <c r="A25" s="2" t="s">
        <v>40</v>
      </c>
      <c r="B25" s="2">
        <v>620.1</v>
      </c>
    </row>
    <row r="26" spans="1:2" x14ac:dyDescent="0.35">
      <c r="A26" s="2" t="s">
        <v>20</v>
      </c>
      <c r="B26" s="2">
        <v>628.20000000000005</v>
      </c>
    </row>
    <row r="27" spans="1:2" x14ac:dyDescent="0.35">
      <c r="A27" s="2" t="s">
        <v>41</v>
      </c>
      <c r="B27" s="2">
        <v>647.5</v>
      </c>
    </row>
    <row r="28" spans="1:2" x14ac:dyDescent="0.35">
      <c r="A28" s="2" t="s">
        <v>42</v>
      </c>
      <c r="B28" s="2">
        <v>660</v>
      </c>
    </row>
    <row r="29" spans="1:2" x14ac:dyDescent="0.35">
      <c r="A29" s="2" t="s">
        <v>43</v>
      </c>
      <c r="B29" s="16">
        <v>1451.2</v>
      </c>
    </row>
    <row r="30" spans="1:2" x14ac:dyDescent="0.35">
      <c r="A30" s="2" t="s">
        <v>44</v>
      </c>
      <c r="B30" s="16">
        <v>1795.8</v>
      </c>
    </row>
    <row r="31" spans="1:2" x14ac:dyDescent="0.35">
      <c r="A31" s="2" t="s">
        <v>45</v>
      </c>
      <c r="B31" s="16">
        <v>1802.8</v>
      </c>
    </row>
    <row r="32" spans="1:2" x14ac:dyDescent="0.35">
      <c r="A32" s="2" t="s">
        <v>46</v>
      </c>
      <c r="B32" s="16">
        <v>1852.3</v>
      </c>
    </row>
    <row r="33" spans="1:4" x14ac:dyDescent="0.35">
      <c r="A33" s="2" t="s">
        <v>47</v>
      </c>
      <c r="B33" s="16">
        <v>2248.4</v>
      </c>
    </row>
    <row r="34" spans="1:4" x14ac:dyDescent="0.35">
      <c r="A34" s="2" t="s">
        <v>48</v>
      </c>
      <c r="B34" s="16">
        <v>2714.3</v>
      </c>
      <c r="D34" s="2" t="s">
        <v>98</v>
      </c>
    </row>
    <row r="35" spans="1:4" x14ac:dyDescent="0.35">
      <c r="A35" s="2" t="s">
        <v>49</v>
      </c>
      <c r="B35" s="16">
        <v>3515.4</v>
      </c>
    </row>
    <row r="36" spans="1:4" x14ac:dyDescent="0.35">
      <c r="A36" s="2" t="s">
        <v>50</v>
      </c>
      <c r="B36" s="16">
        <v>3691.3</v>
      </c>
    </row>
    <row r="37" spans="1:4" x14ac:dyDescent="0.35">
      <c r="A37" s="2" t="s">
        <v>51</v>
      </c>
      <c r="B37" s="16">
        <v>4133.8</v>
      </c>
    </row>
    <row r="38" spans="1:4" x14ac:dyDescent="0.35">
      <c r="A38" s="2" t="s">
        <v>52</v>
      </c>
      <c r="B38" s="16">
        <v>5605.2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6"/>
  <sheetViews>
    <sheetView topLeftCell="D1" zoomScale="80" zoomScaleNormal="80" workbookViewId="0">
      <selection activeCell="D2" sqref="D2"/>
    </sheetView>
  </sheetViews>
  <sheetFormatPr defaultColWidth="8.81640625" defaultRowHeight="14.5" x14ac:dyDescent="0.35"/>
  <cols>
    <col min="1" max="1" width="21.1796875" style="2" customWidth="1"/>
    <col min="2" max="2" width="37" style="2" customWidth="1"/>
    <col min="3" max="16384" width="8.81640625" style="2"/>
  </cols>
  <sheetData>
    <row r="1" spans="1:4" x14ac:dyDescent="0.35">
      <c r="A1" s="1" t="s">
        <v>15</v>
      </c>
      <c r="B1" s="1" t="s">
        <v>60</v>
      </c>
      <c r="D1" s="2" t="s">
        <v>106</v>
      </c>
    </row>
    <row r="2" spans="1:4" x14ac:dyDescent="0.35">
      <c r="A2" s="2" t="s">
        <v>61</v>
      </c>
      <c r="B2" s="15">
        <v>0.72398189999999996</v>
      </c>
    </row>
    <row r="3" spans="1:4" x14ac:dyDescent="0.35">
      <c r="A3" s="2" t="s">
        <v>18</v>
      </c>
      <c r="B3" s="15">
        <v>3.42</v>
      </c>
    </row>
    <row r="4" spans="1:4" x14ac:dyDescent="0.35">
      <c r="A4" s="2" t="s">
        <v>62</v>
      </c>
      <c r="B4" s="15">
        <v>26.889140269999999</v>
      </c>
    </row>
    <row r="5" spans="1:4" x14ac:dyDescent="0.35">
      <c r="A5" s="2" t="s">
        <v>17</v>
      </c>
      <c r="B5" s="15">
        <v>38.648648649999998</v>
      </c>
    </row>
    <row r="6" spans="1:4" x14ac:dyDescent="0.35">
      <c r="A6" s="2" t="s">
        <v>19</v>
      </c>
      <c r="B6" s="15">
        <v>46.25</v>
      </c>
    </row>
    <row r="7" spans="1:4" x14ac:dyDescent="0.35">
      <c r="A7" s="2" t="s">
        <v>31</v>
      </c>
      <c r="B7" s="15">
        <v>47.694859039999997</v>
      </c>
    </row>
    <row r="8" spans="1:4" x14ac:dyDescent="0.35">
      <c r="A8" s="2" t="s">
        <v>28</v>
      </c>
      <c r="B8" s="15">
        <v>54.833948339999999</v>
      </c>
    </row>
    <row r="9" spans="1:4" x14ac:dyDescent="0.35">
      <c r="A9" s="2" t="s">
        <v>63</v>
      </c>
      <c r="B9" s="15">
        <v>62.022792019999997</v>
      </c>
    </row>
    <row r="10" spans="1:4" x14ac:dyDescent="0.35">
      <c r="A10" s="2" t="s">
        <v>21</v>
      </c>
      <c r="B10" s="15">
        <v>76.756756760000002</v>
      </c>
    </row>
    <row r="11" spans="1:4" x14ac:dyDescent="0.35">
      <c r="A11" s="2" t="s">
        <v>22</v>
      </c>
      <c r="B11" s="15">
        <v>80.737704919999999</v>
      </c>
    </row>
    <row r="12" spans="1:4" x14ac:dyDescent="0.35">
      <c r="A12" s="2" t="s">
        <v>38</v>
      </c>
      <c r="B12" s="15">
        <v>104.5647969</v>
      </c>
    </row>
    <row r="13" spans="1:4" x14ac:dyDescent="0.35">
      <c r="A13" s="2" t="s">
        <v>64</v>
      </c>
      <c r="B13" s="15">
        <v>114.0158371</v>
      </c>
    </row>
    <row r="14" spans="1:4" x14ac:dyDescent="0.35">
      <c r="A14" s="2" t="s">
        <v>40</v>
      </c>
      <c r="B14" s="15">
        <v>176.66666670000001</v>
      </c>
    </row>
    <row r="15" spans="1:4" x14ac:dyDescent="0.35">
      <c r="A15" s="2" t="s">
        <v>37</v>
      </c>
      <c r="B15" s="15">
        <v>183.91155169999999</v>
      </c>
    </row>
    <row r="16" spans="1:4" x14ac:dyDescent="0.35">
      <c r="A16" s="2" t="s">
        <v>26</v>
      </c>
      <c r="B16" s="15">
        <v>190.83333329999999</v>
      </c>
    </row>
    <row r="17" spans="1:4" x14ac:dyDescent="0.35">
      <c r="A17" s="2" t="s">
        <v>54</v>
      </c>
      <c r="B17" s="15">
        <v>242.02621730000001</v>
      </c>
    </row>
    <row r="18" spans="1:4" x14ac:dyDescent="0.35">
      <c r="A18" s="2" t="s">
        <v>65</v>
      </c>
      <c r="B18" s="15">
        <v>242.2850679</v>
      </c>
    </row>
    <row r="19" spans="1:4" x14ac:dyDescent="0.35">
      <c r="A19" s="2" t="s">
        <v>24</v>
      </c>
      <c r="B19" s="15">
        <v>258.4375</v>
      </c>
    </row>
    <row r="20" spans="1:4" x14ac:dyDescent="0.35">
      <c r="A20" s="2" t="s">
        <v>46</v>
      </c>
      <c r="B20" s="15">
        <v>319.36206900000002</v>
      </c>
    </row>
    <row r="21" spans="1:4" x14ac:dyDescent="0.35">
      <c r="A21" s="2" t="s">
        <v>42</v>
      </c>
      <c r="B21" s="15">
        <v>356.75675680000001</v>
      </c>
    </row>
    <row r="22" spans="1:4" x14ac:dyDescent="0.35">
      <c r="A22" s="2" t="s">
        <v>30</v>
      </c>
      <c r="B22" s="15">
        <v>375.20833329999999</v>
      </c>
    </row>
    <row r="23" spans="1:4" x14ac:dyDescent="0.35">
      <c r="A23" s="2" t="s">
        <v>39</v>
      </c>
      <c r="B23" s="15">
        <v>401.18055559999999</v>
      </c>
    </row>
    <row r="24" spans="1:4" x14ac:dyDescent="0.35">
      <c r="A24" s="2" t="s">
        <v>43</v>
      </c>
      <c r="B24" s="15">
        <v>531.57509159999995</v>
      </c>
    </row>
    <row r="25" spans="1:4" x14ac:dyDescent="0.35">
      <c r="A25" s="2" t="s">
        <v>45</v>
      </c>
      <c r="B25" s="15">
        <v>568.70662460000005</v>
      </c>
    </row>
    <row r="26" spans="1:4" x14ac:dyDescent="0.35">
      <c r="A26" s="2" t="s">
        <v>47</v>
      </c>
      <c r="B26" s="15">
        <v>609.98372219999999</v>
      </c>
    </row>
    <row r="27" spans="1:4" x14ac:dyDescent="0.35">
      <c r="A27" s="2" t="s">
        <v>51</v>
      </c>
      <c r="B27" s="15">
        <v>672.16260160000002</v>
      </c>
    </row>
    <row r="28" spans="1:4" x14ac:dyDescent="0.35">
      <c r="A28" s="2" t="s">
        <v>27</v>
      </c>
      <c r="B28" s="15">
        <v>702.35294120000003</v>
      </c>
    </row>
    <row r="29" spans="1:4" x14ac:dyDescent="0.35">
      <c r="A29" s="2" t="s">
        <v>35</v>
      </c>
      <c r="B29" s="15">
        <v>736.14035090000004</v>
      </c>
    </row>
    <row r="30" spans="1:4" x14ac:dyDescent="0.35">
      <c r="A30" s="2" t="s">
        <v>55</v>
      </c>
      <c r="B30" s="15">
        <v>751.38075309999999</v>
      </c>
    </row>
    <row r="31" spans="1:4" x14ac:dyDescent="0.35">
      <c r="A31" s="2" t="s">
        <v>56</v>
      </c>
      <c r="B31" s="15">
        <v>994.24908419999997</v>
      </c>
    </row>
    <row r="32" spans="1:4" x14ac:dyDescent="0.35">
      <c r="A32" s="2" t="s">
        <v>58</v>
      </c>
      <c r="B32" s="15">
        <v>1047</v>
      </c>
      <c r="D32" s="2" t="s">
        <v>98</v>
      </c>
    </row>
    <row r="33" spans="1:2" x14ac:dyDescent="0.35">
      <c r="A33" s="2" t="s">
        <v>52</v>
      </c>
      <c r="B33" s="15">
        <v>1448.3720929999999</v>
      </c>
    </row>
    <row r="34" spans="1:2" x14ac:dyDescent="0.35">
      <c r="A34" s="2" t="s">
        <v>33</v>
      </c>
      <c r="B34" s="15">
        <v>1946.315789</v>
      </c>
    </row>
    <row r="35" spans="1:2" x14ac:dyDescent="0.35">
      <c r="A35" s="2" t="s">
        <v>66</v>
      </c>
      <c r="B35" s="15">
        <v>2062.1787709999999</v>
      </c>
    </row>
    <row r="36" spans="1:2" x14ac:dyDescent="0.35">
      <c r="A36" s="2" t="s">
        <v>49</v>
      </c>
      <c r="B36" s="15">
        <v>3413.0097089999999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topLeftCell="D1" zoomScale="80" zoomScaleNormal="80" workbookViewId="0">
      <selection activeCell="D2" sqref="D2"/>
    </sheetView>
  </sheetViews>
  <sheetFormatPr defaultColWidth="8.81640625" defaultRowHeight="14.5" x14ac:dyDescent="0.35"/>
  <cols>
    <col min="1" max="1" width="18.6328125" style="2" customWidth="1"/>
    <col min="2" max="2" width="17.08984375" style="2" customWidth="1"/>
    <col min="3" max="16384" width="8.81640625" style="2"/>
  </cols>
  <sheetData>
    <row r="1" spans="1:4" x14ac:dyDescent="0.35">
      <c r="A1" s="1" t="s">
        <v>15</v>
      </c>
      <c r="B1" s="1" t="s">
        <v>53</v>
      </c>
      <c r="D1" s="2" t="s">
        <v>107</v>
      </c>
    </row>
    <row r="2" spans="1:4" x14ac:dyDescent="0.35">
      <c r="A2" s="2" t="s">
        <v>19</v>
      </c>
      <c r="B2" s="15">
        <v>32.375</v>
      </c>
    </row>
    <row r="3" spans="1:4" x14ac:dyDescent="0.35">
      <c r="A3" s="2" t="s">
        <v>28</v>
      </c>
      <c r="B3" s="15">
        <v>92.875</v>
      </c>
    </row>
    <row r="4" spans="1:4" x14ac:dyDescent="0.35">
      <c r="A4" s="2" t="s">
        <v>17</v>
      </c>
      <c r="B4" s="15">
        <v>110</v>
      </c>
    </row>
    <row r="5" spans="1:4" x14ac:dyDescent="0.35">
      <c r="A5" s="2" t="s">
        <v>34</v>
      </c>
      <c r="B5" s="15">
        <v>178.48784879999999</v>
      </c>
    </row>
    <row r="6" spans="1:4" x14ac:dyDescent="0.35">
      <c r="A6" s="2" t="s">
        <v>36</v>
      </c>
      <c r="B6" s="15">
        <v>203.50303600000001</v>
      </c>
    </row>
    <row r="7" spans="1:4" x14ac:dyDescent="0.35">
      <c r="A7" s="2" t="s">
        <v>31</v>
      </c>
      <c r="B7" s="15">
        <v>227.05263160000001</v>
      </c>
    </row>
    <row r="8" spans="1:4" x14ac:dyDescent="0.35">
      <c r="A8" s="2" t="s">
        <v>21</v>
      </c>
      <c r="B8" s="15">
        <v>284</v>
      </c>
    </row>
    <row r="9" spans="1:4" x14ac:dyDescent="0.35">
      <c r="A9" s="2" t="s">
        <v>22</v>
      </c>
      <c r="B9" s="15">
        <v>347.64705880000002</v>
      </c>
    </row>
    <row r="10" spans="1:4" x14ac:dyDescent="0.35">
      <c r="A10" s="2" t="s">
        <v>37</v>
      </c>
      <c r="B10" s="15">
        <v>371.07692309999999</v>
      </c>
    </row>
    <row r="11" spans="1:4" x14ac:dyDescent="0.35">
      <c r="A11" s="2" t="s">
        <v>42</v>
      </c>
      <c r="B11" s="15">
        <v>381.06235570000001</v>
      </c>
    </row>
    <row r="12" spans="1:4" x14ac:dyDescent="0.35">
      <c r="A12" s="2" t="s">
        <v>39</v>
      </c>
      <c r="B12" s="15">
        <v>520.63806780000004</v>
      </c>
    </row>
    <row r="13" spans="1:4" x14ac:dyDescent="0.35">
      <c r="A13" s="2" t="s">
        <v>54</v>
      </c>
      <c r="B13" s="15">
        <v>530.73770490000004</v>
      </c>
    </row>
    <row r="14" spans="1:4" x14ac:dyDescent="0.35">
      <c r="A14" s="2" t="s">
        <v>46</v>
      </c>
      <c r="B14" s="15">
        <v>707.52482810000004</v>
      </c>
    </row>
    <row r="15" spans="1:4" x14ac:dyDescent="0.35">
      <c r="A15" s="2" t="s">
        <v>43</v>
      </c>
      <c r="B15" s="15">
        <v>727.78335010000001</v>
      </c>
    </row>
    <row r="16" spans="1:4" x14ac:dyDescent="0.35">
      <c r="A16" s="2" t="s">
        <v>45</v>
      </c>
      <c r="B16" s="15">
        <v>900.94952520000004</v>
      </c>
    </row>
    <row r="17" spans="1:4" x14ac:dyDescent="0.35">
      <c r="A17" s="2" t="s">
        <v>38</v>
      </c>
      <c r="B17" s="15">
        <v>1081.2</v>
      </c>
    </row>
    <row r="18" spans="1:4" x14ac:dyDescent="0.35">
      <c r="A18" s="2" t="s">
        <v>27</v>
      </c>
      <c r="B18" s="15">
        <v>1085.4545450000001</v>
      </c>
    </row>
    <row r="19" spans="1:4" x14ac:dyDescent="0.35">
      <c r="A19" s="2" t="s">
        <v>55</v>
      </c>
      <c r="B19" s="15">
        <v>1109.8887520000001</v>
      </c>
    </row>
    <row r="20" spans="1:4" x14ac:dyDescent="0.35">
      <c r="A20" s="2" t="s">
        <v>26</v>
      </c>
      <c r="B20" s="15">
        <v>1272.2222220000001</v>
      </c>
    </row>
    <row r="21" spans="1:4" x14ac:dyDescent="0.35">
      <c r="A21" s="2" t="s">
        <v>56</v>
      </c>
      <c r="B21" s="15">
        <v>1375.0253290000001</v>
      </c>
    </row>
    <row r="22" spans="1:4" x14ac:dyDescent="0.35">
      <c r="A22" s="2" t="s">
        <v>24</v>
      </c>
      <c r="B22" s="16">
        <v>1378.333333</v>
      </c>
    </row>
    <row r="23" spans="1:4" x14ac:dyDescent="0.35">
      <c r="A23" s="2" t="s">
        <v>57</v>
      </c>
      <c r="B23" s="16">
        <v>1618.636264</v>
      </c>
    </row>
    <row r="24" spans="1:4" x14ac:dyDescent="0.35">
      <c r="A24" s="2" t="s">
        <v>58</v>
      </c>
      <c r="B24" s="16">
        <v>1903.636364</v>
      </c>
    </row>
    <row r="25" spans="1:4" x14ac:dyDescent="0.35">
      <c r="A25" s="2" t="s">
        <v>49</v>
      </c>
      <c r="B25" s="16">
        <v>2380.094787</v>
      </c>
    </row>
    <row r="26" spans="1:4" x14ac:dyDescent="0.35">
      <c r="A26" s="2" t="s">
        <v>51</v>
      </c>
      <c r="B26" s="16">
        <v>2531.4145739999999</v>
      </c>
    </row>
    <row r="27" spans="1:4" x14ac:dyDescent="0.35">
      <c r="A27" s="2" t="s">
        <v>52</v>
      </c>
      <c r="B27" s="16">
        <v>2538.586957</v>
      </c>
    </row>
    <row r="28" spans="1:4" x14ac:dyDescent="0.35">
      <c r="A28" s="2" t="s">
        <v>47</v>
      </c>
      <c r="B28" s="16">
        <v>3166.7605629999998</v>
      </c>
    </row>
    <row r="29" spans="1:4" x14ac:dyDescent="0.35">
      <c r="A29" s="2" t="s">
        <v>59</v>
      </c>
      <c r="B29" s="16">
        <v>3361.818182</v>
      </c>
      <c r="D29" s="2" t="s">
        <v>98</v>
      </c>
    </row>
    <row r="30" spans="1:4" x14ac:dyDescent="0.35">
      <c r="A30" s="2" t="s">
        <v>35</v>
      </c>
      <c r="B30" s="16">
        <v>4196</v>
      </c>
    </row>
    <row r="31" spans="1:4" x14ac:dyDescent="0.35">
      <c r="A31" s="2" t="s">
        <v>30</v>
      </c>
      <c r="B31" s="16">
        <v>6003.3333329999996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I43"/>
  <sheetViews>
    <sheetView topLeftCell="A12" zoomScale="80" zoomScaleNormal="80" workbookViewId="0">
      <selection activeCell="A13" sqref="A13"/>
    </sheetView>
  </sheetViews>
  <sheetFormatPr defaultRowHeight="14.5" x14ac:dyDescent="0.35"/>
  <cols>
    <col min="1" max="16384" width="8.7265625" style="3"/>
  </cols>
  <sheetData>
    <row r="3" spans="1:9" x14ac:dyDescent="0.35">
      <c r="B3" s="12" t="s">
        <v>67</v>
      </c>
      <c r="C3" s="12"/>
      <c r="D3" s="12"/>
      <c r="E3" s="12"/>
      <c r="F3" s="12"/>
      <c r="G3" s="12"/>
      <c r="H3" s="12"/>
      <c r="I3" s="12"/>
    </row>
    <row r="4" spans="1:9" x14ac:dyDescent="0.35">
      <c r="B4" s="12"/>
      <c r="C4" s="12" t="s">
        <v>68</v>
      </c>
      <c r="D4" s="12" t="s">
        <v>69</v>
      </c>
      <c r="E4" s="12" t="s">
        <v>70</v>
      </c>
      <c r="F4" s="12" t="s">
        <v>71</v>
      </c>
      <c r="G4" s="12" t="s">
        <v>72</v>
      </c>
      <c r="H4" s="12" t="s">
        <v>73</v>
      </c>
      <c r="I4" s="12" t="s">
        <v>74</v>
      </c>
    </row>
    <row r="5" spans="1:9" x14ac:dyDescent="0.35">
      <c r="B5" s="12" t="s">
        <v>75</v>
      </c>
      <c r="C5" s="14">
        <v>0.84765625</v>
      </c>
      <c r="D5" s="14">
        <v>0.59236947791164662</v>
      </c>
      <c r="E5" s="14">
        <v>0.32639852057327784</v>
      </c>
      <c r="F5" s="14">
        <v>0.27116637063351096</v>
      </c>
      <c r="G5" s="14">
        <v>0.42626728110599077</v>
      </c>
      <c r="H5" s="14">
        <v>0.60065466448445171</v>
      </c>
      <c r="I5" s="14">
        <v>0.60935524652338813</v>
      </c>
    </row>
    <row r="6" spans="1:9" x14ac:dyDescent="0.35">
      <c r="B6" s="12" t="s">
        <v>76</v>
      </c>
      <c r="C6" s="14">
        <v>0.9375</v>
      </c>
      <c r="D6" s="14">
        <v>0.58064516129032262</v>
      </c>
      <c r="E6" s="14">
        <v>4.5871559633027525E-2</v>
      </c>
      <c r="F6" s="14">
        <v>0.17499999999999999</v>
      </c>
      <c r="G6" s="14">
        <v>0.31034482758620691</v>
      </c>
      <c r="H6" s="14">
        <v>0.5</v>
      </c>
      <c r="I6" s="14">
        <v>0.57352941176470584</v>
      </c>
    </row>
    <row r="7" spans="1:9" x14ac:dyDescent="0.35">
      <c r="B7" s="12" t="s">
        <v>77</v>
      </c>
      <c r="C7" s="14">
        <v>0.66666666666666663</v>
      </c>
      <c r="D7" s="14">
        <v>0.73809523809523814</v>
      </c>
      <c r="E7" s="14">
        <v>0.83333333333333337</v>
      </c>
      <c r="F7" s="14">
        <v>0.77142857142857146</v>
      </c>
      <c r="G7" s="14">
        <v>0.3</v>
      </c>
      <c r="H7" s="14">
        <v>0.66666666666666663</v>
      </c>
      <c r="I7" s="14">
        <v>0.55555555555555558</v>
      </c>
    </row>
    <row r="8" spans="1:9" x14ac:dyDescent="0.35">
      <c r="B8" s="12" t="s">
        <v>78</v>
      </c>
      <c r="C8" s="14">
        <v>0</v>
      </c>
      <c r="D8" s="14">
        <v>0.24210526315789474</v>
      </c>
      <c r="E8" s="14">
        <v>0.66666666666666663</v>
      </c>
      <c r="F8" s="14">
        <v>0.25</v>
      </c>
      <c r="G8" s="14">
        <v>2.3809523809523808E-2</v>
      </c>
      <c r="H8" s="14">
        <v>0.125</v>
      </c>
      <c r="I8" s="14">
        <v>0.70833333333333337</v>
      </c>
    </row>
    <row r="9" spans="1:9" x14ac:dyDescent="0.35">
      <c r="B9" s="12" t="s">
        <v>79</v>
      </c>
      <c r="C9" s="14">
        <v>0.26829268292682928</v>
      </c>
      <c r="D9" s="14">
        <v>0.22807017543859648</v>
      </c>
      <c r="E9" s="14">
        <v>0.19823788546255505</v>
      </c>
      <c r="F9" s="14">
        <v>0.248</v>
      </c>
      <c r="G9" s="14">
        <v>0.23255813953488372</v>
      </c>
      <c r="H9" s="14">
        <v>0.43055555555555558</v>
      </c>
      <c r="I9" s="14">
        <v>0.478494623655914</v>
      </c>
    </row>
    <row r="12" spans="1:9" x14ac:dyDescent="0.35">
      <c r="A12" s="3" t="s">
        <v>108</v>
      </c>
    </row>
    <row r="43" spans="1:1" x14ac:dyDescent="0.35">
      <c r="A43" s="3" t="s">
        <v>99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8"/>
  <sheetViews>
    <sheetView topLeftCell="A8" zoomScale="80" zoomScaleNormal="80" workbookViewId="0">
      <selection activeCell="A8" sqref="A8"/>
    </sheetView>
  </sheetViews>
  <sheetFormatPr defaultRowHeight="14.5" x14ac:dyDescent="0.35"/>
  <cols>
    <col min="1" max="16384" width="8.7265625" style="3"/>
  </cols>
  <sheetData>
    <row r="1" spans="1:8" ht="58.5" customHeight="1" x14ac:dyDescent="0.35">
      <c r="A1" s="12" t="s">
        <v>80</v>
      </c>
      <c r="B1" s="12"/>
      <c r="C1" s="12"/>
      <c r="D1" s="12"/>
      <c r="E1" s="12"/>
      <c r="F1" s="12"/>
      <c r="G1" s="12"/>
      <c r="H1" s="12"/>
    </row>
    <row r="2" spans="1:8" x14ac:dyDescent="0.35">
      <c r="A2" s="12"/>
      <c r="B2" s="12" t="s">
        <v>68</v>
      </c>
      <c r="C2" s="12" t="s">
        <v>69</v>
      </c>
      <c r="D2" s="12" t="s">
        <v>70</v>
      </c>
      <c r="E2" s="12" t="s">
        <v>71</v>
      </c>
      <c r="F2" s="12" t="s">
        <v>72</v>
      </c>
      <c r="G2" s="12" t="s">
        <v>73</v>
      </c>
      <c r="H2" s="12" t="s">
        <v>74</v>
      </c>
    </row>
    <row r="3" spans="1:8" x14ac:dyDescent="0.35">
      <c r="A3" s="12" t="s">
        <v>75</v>
      </c>
      <c r="B3" s="13">
        <v>0.1640625</v>
      </c>
      <c r="C3" s="13">
        <v>0.12248995983935743</v>
      </c>
      <c r="D3" s="13">
        <v>0.10818307905686546</v>
      </c>
      <c r="E3" s="13">
        <v>6.15748963883955E-2</v>
      </c>
      <c r="F3" s="13">
        <v>1.0368663594470046E-2</v>
      </c>
      <c r="G3" s="13">
        <v>7.6923076923076927E-2</v>
      </c>
      <c r="H3" s="13">
        <v>0.32237673830594182</v>
      </c>
    </row>
    <row r="4" spans="1:8" x14ac:dyDescent="0.35">
      <c r="A4" s="12" t="s">
        <v>76</v>
      </c>
      <c r="B4" s="13">
        <v>0</v>
      </c>
      <c r="C4" s="13">
        <v>0.22580645161290322</v>
      </c>
      <c r="D4" s="13">
        <v>4.5871559633027525E-2</v>
      </c>
      <c r="E4" s="13">
        <v>0.125</v>
      </c>
      <c r="F4" s="13">
        <v>0</v>
      </c>
      <c r="G4" s="13">
        <v>5.2631578947368418E-2</v>
      </c>
      <c r="H4" s="13">
        <v>0.48529411764705882</v>
      </c>
    </row>
    <row r="5" spans="1:8" x14ac:dyDescent="0.35">
      <c r="A5" s="12" t="s">
        <v>79</v>
      </c>
      <c r="B5" s="13">
        <v>0.32926829268292684</v>
      </c>
      <c r="C5" s="13">
        <v>7.8947368421052627E-2</v>
      </c>
      <c r="D5" s="13">
        <v>0.12334801762114538</v>
      </c>
      <c r="E5" s="13">
        <v>0</v>
      </c>
      <c r="F5" s="13">
        <v>3.875968992248062E-2</v>
      </c>
      <c r="G5" s="13">
        <v>0.16666666666666666</v>
      </c>
      <c r="H5" s="13">
        <v>0.25268817204301075</v>
      </c>
    </row>
    <row r="8" spans="1:8" x14ac:dyDescent="0.35">
      <c r="A8" s="3" t="s">
        <v>109</v>
      </c>
    </row>
    <row r="28" spans="1:1" x14ac:dyDescent="0.35">
      <c r="A28" s="3" t="s">
        <v>99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29"/>
  <sheetViews>
    <sheetView zoomScale="80" zoomScaleNormal="80" workbookViewId="0">
      <selection activeCell="A2" sqref="A2"/>
    </sheetView>
  </sheetViews>
  <sheetFormatPr defaultRowHeight="14.5" x14ac:dyDescent="0.35"/>
  <cols>
    <col min="1" max="1" width="8.7265625" style="3" customWidth="1"/>
    <col min="2" max="16384" width="8.7265625" style="3"/>
  </cols>
  <sheetData>
    <row r="1" spans="1:2" x14ac:dyDescent="0.35">
      <c r="A1" s="3" t="s">
        <v>110</v>
      </c>
    </row>
    <row r="2" spans="1:2" ht="15.5" x14ac:dyDescent="0.35">
      <c r="A2" s="8"/>
      <c r="B2" s="9"/>
    </row>
    <row r="3" spans="1:2" ht="15.5" x14ac:dyDescent="0.35">
      <c r="B3" s="10"/>
    </row>
    <row r="5" spans="1:2" ht="15.5" x14ac:dyDescent="0.35">
      <c r="B5" s="10"/>
    </row>
    <row r="6" spans="1:2" x14ac:dyDescent="0.35">
      <c r="A6" s="11"/>
    </row>
    <row r="27" spans="1:1" x14ac:dyDescent="0.35">
      <c r="A27" s="3" t="s">
        <v>111</v>
      </c>
    </row>
    <row r="29" spans="1:1" x14ac:dyDescent="0.35">
      <c r="A29" s="11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59"/>
  <sheetViews>
    <sheetView topLeftCell="A18" zoomScale="80" zoomScaleNormal="80" workbookViewId="0">
      <selection activeCell="A19" sqref="A19"/>
    </sheetView>
  </sheetViews>
  <sheetFormatPr defaultRowHeight="14.5" x14ac:dyDescent="0.35"/>
  <cols>
    <col min="1" max="1" width="12.6328125" style="3" customWidth="1"/>
    <col min="2" max="2" width="38.36328125" style="3" customWidth="1"/>
    <col min="3" max="3" width="20" style="3" customWidth="1"/>
    <col min="4" max="5" width="10.36328125" style="3" bestFit="1" customWidth="1"/>
    <col min="6" max="11" width="8.7265625" style="3"/>
    <col min="12" max="12" width="41.26953125" style="3" bestFit="1" customWidth="1"/>
    <col min="13" max="13" width="20.7265625" style="3" bestFit="1" customWidth="1"/>
    <col min="14" max="14" width="8.6328125" style="3" customWidth="1"/>
    <col min="15" max="15" width="15.08984375" style="3" customWidth="1"/>
    <col min="16" max="16" width="9.90625" style="3" bestFit="1" customWidth="1"/>
    <col min="17" max="17" width="18.36328125" style="3" bestFit="1" customWidth="1"/>
    <col min="18" max="18" width="18.7265625" style="3" bestFit="1" customWidth="1"/>
    <col min="19" max="16384" width="8.7265625" style="3"/>
  </cols>
  <sheetData>
    <row r="1" spans="1:5" x14ac:dyDescent="0.35">
      <c r="B1" s="3">
        <v>2017</v>
      </c>
      <c r="C1" s="3">
        <v>2018</v>
      </c>
      <c r="D1" s="3" t="s">
        <v>100</v>
      </c>
      <c r="E1" s="3">
        <v>2024</v>
      </c>
    </row>
    <row r="2" spans="1:5" x14ac:dyDescent="0.35">
      <c r="A2" s="3" t="s">
        <v>1</v>
      </c>
      <c r="B2" s="4"/>
      <c r="C2" s="4"/>
      <c r="D2" s="4">
        <v>4200000</v>
      </c>
      <c r="E2" s="4"/>
    </row>
    <row r="3" spans="1:5" x14ac:dyDescent="0.35">
      <c r="A3" s="3" t="s">
        <v>2</v>
      </c>
      <c r="B3" s="4">
        <v>19000000</v>
      </c>
      <c r="C3" s="4"/>
      <c r="D3" s="4">
        <v>5800000</v>
      </c>
      <c r="E3" s="4"/>
    </row>
    <row r="4" spans="1:5" hidden="1" x14ac:dyDescent="0.35">
      <c r="A4" s="3" t="s">
        <v>3</v>
      </c>
      <c r="B4" s="4"/>
      <c r="C4" s="4"/>
      <c r="D4" s="4">
        <v>5700000</v>
      </c>
      <c r="E4" s="4"/>
    </row>
    <row r="5" spans="1:5" x14ac:dyDescent="0.35">
      <c r="A5" s="3" t="s">
        <v>4</v>
      </c>
      <c r="B5" s="4"/>
      <c r="C5" s="4"/>
      <c r="D5" s="4">
        <v>9000000</v>
      </c>
      <c r="E5" s="4"/>
    </row>
    <row r="6" spans="1:5" x14ac:dyDescent="0.35">
      <c r="A6" s="3" t="s">
        <v>5</v>
      </c>
      <c r="B6" s="4"/>
      <c r="C6" s="4"/>
      <c r="D6" s="4">
        <v>7600000</v>
      </c>
      <c r="E6" s="4"/>
    </row>
    <row r="7" spans="1:5" x14ac:dyDescent="0.35">
      <c r="A7" s="3" t="s">
        <v>6</v>
      </c>
      <c r="B7" s="4"/>
      <c r="C7" s="4"/>
      <c r="D7" s="4"/>
      <c r="E7" s="4">
        <v>20000000</v>
      </c>
    </row>
    <row r="8" spans="1:5" x14ac:dyDescent="0.35">
      <c r="A8" s="3" t="s">
        <v>7</v>
      </c>
      <c r="B8" s="4"/>
      <c r="C8" s="4"/>
      <c r="D8" s="4">
        <v>4300000</v>
      </c>
      <c r="E8" s="4"/>
    </row>
    <row r="9" spans="1:5" x14ac:dyDescent="0.35">
      <c r="A9" s="3" t="s">
        <v>8</v>
      </c>
      <c r="B9" s="4"/>
      <c r="C9" s="4"/>
      <c r="D9" s="4">
        <v>2800000</v>
      </c>
      <c r="E9" s="4"/>
    </row>
    <row r="10" spans="1:5" x14ac:dyDescent="0.35">
      <c r="A10" s="3" t="s">
        <v>9</v>
      </c>
      <c r="B10" s="4"/>
      <c r="C10" s="4"/>
      <c r="D10" s="4">
        <v>4800000</v>
      </c>
      <c r="E10" s="4"/>
    </row>
    <row r="11" spans="1:5" x14ac:dyDescent="0.35">
      <c r="A11" s="3" t="s">
        <v>10</v>
      </c>
      <c r="B11" s="4">
        <v>4800000</v>
      </c>
      <c r="C11" s="4"/>
      <c r="D11" s="4"/>
      <c r="E11" s="4"/>
    </row>
    <row r="12" spans="1:5" x14ac:dyDescent="0.35">
      <c r="A12" s="3" t="s">
        <v>11</v>
      </c>
      <c r="B12" s="4"/>
      <c r="C12" s="4">
        <v>9600000</v>
      </c>
      <c r="D12" s="4"/>
      <c r="E12" s="4"/>
    </row>
    <row r="13" spans="1:5" x14ac:dyDescent="0.35">
      <c r="A13" s="3" t="s">
        <v>12</v>
      </c>
      <c r="B13" s="4"/>
      <c r="C13" s="4"/>
      <c r="D13" s="4">
        <v>10900000</v>
      </c>
      <c r="E13" s="4"/>
    </row>
    <row r="14" spans="1:5" x14ac:dyDescent="0.35">
      <c r="A14" s="3" t="s">
        <v>13</v>
      </c>
      <c r="B14" s="4">
        <v>8650000</v>
      </c>
      <c r="C14" s="4"/>
      <c r="D14" s="4"/>
      <c r="E14" s="4"/>
    </row>
    <row r="15" spans="1:5" x14ac:dyDescent="0.35">
      <c r="A15" s="3" t="s">
        <v>14</v>
      </c>
      <c r="B15" s="4">
        <v>4800000</v>
      </c>
      <c r="C15" s="4"/>
      <c r="D15" s="4"/>
      <c r="E15" s="4"/>
    </row>
    <row r="16" spans="1:5" x14ac:dyDescent="0.35">
      <c r="C16" s="5"/>
    </row>
    <row r="17" spans="1:12" x14ac:dyDescent="0.35">
      <c r="A17" s="6"/>
      <c r="C17" s="5"/>
    </row>
    <row r="18" spans="1:12" x14ac:dyDescent="0.35">
      <c r="A18" s="3" t="s">
        <v>112</v>
      </c>
      <c r="C18" s="7"/>
    </row>
    <row r="25" spans="1:12" x14ac:dyDescent="0.35">
      <c r="L25" s="6"/>
    </row>
    <row r="26" spans="1:12" x14ac:dyDescent="0.35">
      <c r="L26" s="6"/>
    </row>
    <row r="27" spans="1:12" x14ac:dyDescent="0.35">
      <c r="L27" s="6"/>
    </row>
    <row r="28" spans="1:12" x14ac:dyDescent="0.35">
      <c r="L28" s="6"/>
    </row>
    <row r="29" spans="1:12" x14ac:dyDescent="0.35">
      <c r="L29" s="6"/>
    </row>
    <row r="30" spans="1:12" x14ac:dyDescent="0.35">
      <c r="L30" s="6"/>
    </row>
    <row r="31" spans="1:12" x14ac:dyDescent="0.35">
      <c r="L31" s="6"/>
    </row>
    <row r="32" spans="1:12" x14ac:dyDescent="0.35">
      <c r="L32" s="6"/>
    </row>
    <row r="33" spans="1:20" x14ac:dyDescent="0.35">
      <c r="L33" s="6"/>
    </row>
    <row r="34" spans="1:20" x14ac:dyDescent="0.35">
      <c r="L34" s="6"/>
    </row>
    <row r="35" spans="1:20" x14ac:dyDescent="0.35">
      <c r="L35" s="6"/>
    </row>
    <row r="36" spans="1:20" x14ac:dyDescent="0.35">
      <c r="L36" s="6"/>
    </row>
    <row r="37" spans="1:20" x14ac:dyDescent="0.35">
      <c r="L37" s="6"/>
    </row>
    <row r="38" spans="1:20" x14ac:dyDescent="0.35">
      <c r="L38" s="6"/>
    </row>
    <row r="39" spans="1:20" x14ac:dyDescent="0.35">
      <c r="L39" s="6"/>
    </row>
    <row r="44" spans="1:20" x14ac:dyDescent="0.35">
      <c r="A44" s="3" t="s">
        <v>101</v>
      </c>
    </row>
    <row r="46" spans="1:20" x14ac:dyDescent="0.35">
      <c r="T46" s="4"/>
    </row>
    <row r="47" spans="1:20" x14ac:dyDescent="0.35">
      <c r="T47" s="4"/>
    </row>
    <row r="48" spans="1:20" x14ac:dyDescent="0.35">
      <c r="T48" s="4"/>
    </row>
    <row r="49" spans="20:20" x14ac:dyDescent="0.35">
      <c r="T49" s="4"/>
    </row>
    <row r="50" spans="20:20" x14ac:dyDescent="0.35">
      <c r="T50" s="4"/>
    </row>
    <row r="51" spans="20:20" x14ac:dyDescent="0.35">
      <c r="T51" s="4"/>
    </row>
    <row r="52" spans="20:20" x14ac:dyDescent="0.35">
      <c r="T52" s="4"/>
    </row>
    <row r="53" spans="20:20" x14ac:dyDescent="0.35">
      <c r="T53" s="4"/>
    </row>
    <row r="54" spans="20:20" x14ac:dyDescent="0.35">
      <c r="T54" s="4"/>
    </row>
    <row r="55" spans="20:20" x14ac:dyDescent="0.35">
      <c r="T55" s="4"/>
    </row>
    <row r="56" spans="20:20" x14ac:dyDescent="0.35">
      <c r="T56" s="4"/>
    </row>
    <row r="57" spans="20:20" x14ac:dyDescent="0.35">
      <c r="T57" s="4"/>
    </row>
    <row r="58" spans="20:20" x14ac:dyDescent="0.35">
      <c r="T58" s="4"/>
    </row>
    <row r="59" spans="20:20" x14ac:dyDescent="0.35">
      <c r="T59" s="4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8B5FF6E2797D74D890FC19F1306DF9C" ma:contentTypeVersion="4" ma:contentTypeDescription="Creare un nuovo documento." ma:contentTypeScope="" ma:versionID="3bce32531ed55c6af0aa94441b1833f6">
  <xsd:schema xmlns:xsd="http://www.w3.org/2001/XMLSchema" xmlns:xs="http://www.w3.org/2001/XMLSchema" xmlns:p="http://schemas.microsoft.com/office/2006/metadata/properties" xmlns:ns2="b9d5e2db-acaa-467d-9a7a-4906c5d5abd4" targetNamespace="http://schemas.microsoft.com/office/2006/metadata/properties" ma:root="true" ma:fieldsID="b75fe9e81a86b6306ef01ad57a7ac458" ns2:_="">
    <xsd:import namespace="b9d5e2db-acaa-467d-9a7a-4906c5d5ab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d5e2db-acaa-467d-9a7a-4906c5d5ab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D66134-B248-4E54-9D7E-1E5B5C69CD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36FDAC-CE41-4D6E-B035-268D924328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d5e2db-acaa-467d-9a7a-4906c5d5ab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83ED7D-3E50-4ECB-9471-BB081CDE87F0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  <ds:schemaRef ds:uri="b9d5e2db-acaa-467d-9a7a-4906c5d5abd4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f1</vt:lpstr>
      <vt:lpstr>f2</vt:lpstr>
      <vt:lpstr>f3</vt:lpstr>
      <vt:lpstr>f4</vt:lpstr>
      <vt:lpstr>f5</vt:lpstr>
      <vt:lpstr>f6</vt:lpstr>
      <vt:lpstr>f7</vt:lpstr>
      <vt:lpstr>f8</vt:lpstr>
      <vt:lpstr>f9</vt:lpstr>
      <vt:lpstr>t1</vt:lpstr>
      <vt:lpstr>'f4'!_Ref129011757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Marco Amato (CREA-PB)</cp:lastModifiedBy>
  <cp:revision/>
  <dcterms:created xsi:type="dcterms:W3CDTF">2024-09-05T08:41:17Z</dcterms:created>
  <dcterms:modified xsi:type="dcterms:W3CDTF">2024-12-18T15:22:27Z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0x010100D8B5FF6E2797D74D890FC19F1306DF9C</vt:lpwstr>
  </property>
</Properties>
</file>